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" yWindow="1605" windowWidth="5970" windowHeight="5820" tabRatio="873" activeTab="0"/>
  </bookViews>
  <sheets>
    <sheet name="Index" sheetId="1" r:id="rId1"/>
    <sheet name="TABLE 1a" sheetId="2" r:id="rId2"/>
    <sheet name="TABLE 1b" sheetId="3" r:id="rId3"/>
    <sheet name="Table 1c" sheetId="4" r:id="rId4"/>
    <sheet name="TABLE 2a" sheetId="5" r:id="rId5"/>
    <sheet name="Table 2b" sheetId="6" r:id="rId6"/>
    <sheet name="Table 2c" sheetId="7" r:id="rId7"/>
    <sheet name="Table 3a" sheetId="8" r:id="rId8"/>
    <sheet name="Table 3b" sheetId="9" r:id="rId9"/>
    <sheet name="Table 3c" sheetId="10" r:id="rId10"/>
    <sheet name="Table 4a" sheetId="11" r:id="rId11"/>
    <sheet name="Table 4b" sheetId="12" r:id="rId12"/>
    <sheet name="Table 5a" sheetId="13" r:id="rId13"/>
    <sheet name="Table 5b" sheetId="14" r:id="rId14"/>
    <sheet name="Table 6a" sheetId="15" r:id="rId15"/>
    <sheet name="Table 6b" sheetId="16" r:id="rId16"/>
    <sheet name="Table 7a" sheetId="17" r:id="rId17"/>
    <sheet name="Table 7b" sheetId="18" r:id="rId18"/>
    <sheet name="Table 8" sheetId="19" r:id="rId19"/>
    <sheet name="TABLE 9a" sheetId="20" r:id="rId20"/>
    <sheet name="TABLE 9b" sheetId="21" r:id="rId21"/>
    <sheet name="TABLE 9c" sheetId="22" r:id="rId22"/>
    <sheet name="TABLE10a" sheetId="23" r:id="rId23"/>
    <sheet name="Table 10b" sheetId="24" r:id="rId24"/>
    <sheet name="TABLE10c" sheetId="25" r:id="rId25"/>
    <sheet name="Table 10d" sheetId="26" r:id="rId26"/>
    <sheet name="Table 11a" sheetId="27" r:id="rId27"/>
    <sheet name="Table 11b" sheetId="28" r:id="rId28"/>
    <sheet name="Table 12" sheetId="29" r:id="rId29"/>
    <sheet name="Table 13a" sheetId="30" r:id="rId30"/>
    <sheet name="Table 13b" sheetId="31" r:id="rId31"/>
    <sheet name="Table 14a" sheetId="32" r:id="rId32"/>
    <sheet name="Table 14b" sheetId="33" r:id="rId33"/>
    <sheet name="Table 15a" sheetId="34" r:id="rId34"/>
    <sheet name="Table 15b" sheetId="35" r:id="rId35"/>
    <sheet name="Table 15c" sheetId="36" r:id="rId36"/>
    <sheet name="Table 15d" sheetId="37" r:id="rId37"/>
    <sheet name="Table 16" sheetId="38" r:id="rId38"/>
  </sheets>
  <externalReferences>
    <externalReference r:id="rId41"/>
  </externalReferences>
  <definedNames>
    <definedName name="_PA1">'[1]TABLE12'!$A$2:$L$54</definedName>
    <definedName name="DATABASE" localSheetId="24">'TABLE10c'!$A$8:$D$24</definedName>
    <definedName name="Database1">'[1]TABLE10(a)'!$A$13:$E$52</definedName>
    <definedName name="Databaseold">#REF!</definedName>
    <definedName name="OLE_LINK1" localSheetId="14">'Table 6a'!$A$1</definedName>
    <definedName name="_xlnm.Print_Area" localSheetId="0">'Index'!$A$1:$B$41</definedName>
    <definedName name="_xlnm.Print_Area" localSheetId="23">'Table 10b'!$A$1:$Q$55</definedName>
    <definedName name="_xlnm.Print_Area" localSheetId="25">'Table 10d'!$A$1:$Q$33</definedName>
    <definedName name="_xlnm.Print_Area" localSheetId="31">'Table 14a'!$A$1:$J$25</definedName>
    <definedName name="_xlnm.Print_Area" localSheetId="32">'Table 14b'!$A$1:$G$23</definedName>
    <definedName name="_xlnm.Print_Area" localSheetId="4">'TABLE 2a'!$A$1:$K$38</definedName>
    <definedName name="_xlnm.Print_Area" localSheetId="5">'Table 2b'!$A$1:$P$17</definedName>
    <definedName name="_xlnm.Print_Area" localSheetId="8">'Table 3b'!$A$1:$E$23</definedName>
    <definedName name="_xlnm.Print_Area" localSheetId="9">'Table 3c'!$A$1:$E$29</definedName>
    <definedName name="_xlnm.Print_Area" localSheetId="11">'Table 4b'!$A$1:$I$23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9">#REF!</definedName>
    <definedName name="Print_Area_MI" localSheetId="11">#REF!</definedName>
    <definedName name="Print_Area_MI" localSheetId="14">#REF!</definedName>
    <definedName name="Print_Area_MI" localSheetId="15">#REF!</definedName>
    <definedName name="Print_Area_MI">#REF!</definedName>
    <definedName name="PrintareaMIold">#REF!</definedName>
    <definedName name="Printareaold">#REF!</definedName>
  </definedNames>
  <calcPr fullCalcOnLoad="1"/>
</workbook>
</file>

<file path=xl/sharedStrings.xml><?xml version="1.0" encoding="utf-8"?>
<sst xmlns="http://schemas.openxmlformats.org/spreadsheetml/2006/main" count="2289" uniqueCount="585">
  <si>
    <t>15-19</t>
  </si>
  <si>
    <t>20-24</t>
  </si>
  <si>
    <t>25-29</t>
  </si>
  <si>
    <t>30-34</t>
  </si>
  <si>
    <t>35-39</t>
  </si>
  <si>
    <t>40-44</t>
  </si>
  <si>
    <t>45-49</t>
  </si>
  <si>
    <t>Male</t>
  </si>
  <si>
    <t>DEATHS</t>
  </si>
  <si>
    <t>All causes</t>
  </si>
  <si>
    <t>Ischaemic Heart Disease</t>
  </si>
  <si>
    <t>Cerebrovascular Disease</t>
  </si>
  <si>
    <t>Cancer of Stomach</t>
  </si>
  <si>
    <t>Cancer of Colon</t>
  </si>
  <si>
    <t>Respiratory Diseases</t>
  </si>
  <si>
    <t>Motor Vehicle Traffic Accidents</t>
  </si>
  <si>
    <t>ALL CAUSES</t>
  </si>
  <si>
    <t>Cancer of Breast</t>
  </si>
  <si>
    <t>Cancer of Cervix</t>
  </si>
  <si>
    <t>Cancer of Ovary</t>
  </si>
  <si>
    <t>Mental Disorders</t>
  </si>
  <si>
    <t>Chronic Liver Disease</t>
  </si>
  <si>
    <t>Congenital Anomalies</t>
  </si>
  <si>
    <t>Accidental Falls</t>
  </si>
  <si>
    <t>Other Accidents</t>
  </si>
  <si>
    <t>Condition</t>
  </si>
  <si>
    <t>Males</t>
  </si>
  <si>
    <t>Females</t>
  </si>
  <si>
    <t>SOURCE:</t>
  </si>
  <si>
    <t>FOOTNOTE:</t>
  </si>
  <si>
    <t>(i) Male</t>
  </si>
  <si>
    <t>(ii) Female</t>
  </si>
  <si>
    <t>All Causes</t>
  </si>
  <si>
    <t>Northern Ireland Statistics and Research Agency</t>
  </si>
  <si>
    <t>Rates are per 100,000 population</t>
  </si>
  <si>
    <t>C16</t>
  </si>
  <si>
    <t>C18</t>
  </si>
  <si>
    <t>C19-C21</t>
  </si>
  <si>
    <t>C33-C34</t>
  </si>
  <si>
    <t>C50</t>
  </si>
  <si>
    <t>C53</t>
  </si>
  <si>
    <t>C56</t>
  </si>
  <si>
    <t>F00-F99</t>
  </si>
  <si>
    <t>I20-I25</t>
  </si>
  <si>
    <t>I60-I69</t>
  </si>
  <si>
    <t>J00-J99</t>
  </si>
  <si>
    <t>K70, K73-K74</t>
  </si>
  <si>
    <t>N00-N99</t>
  </si>
  <si>
    <t>Q00-Q99</t>
  </si>
  <si>
    <t>W00-W19</t>
  </si>
  <si>
    <t>Rem V00-X59</t>
  </si>
  <si>
    <t>Diseases of the genitourinary system</t>
  </si>
  <si>
    <t>Road Traffic Accidents</t>
  </si>
  <si>
    <t>V01-V80,V87,V89,Y85</t>
  </si>
  <si>
    <t>Cancer of Rectum and Anus</t>
  </si>
  <si>
    <t>Cancer of Trachea, Bronchus and Lung</t>
  </si>
  <si>
    <t>ICD Number</t>
  </si>
  <si>
    <t>All rates are standardised to the revised 2001 home mid year estimate</t>
  </si>
  <si>
    <t>Influenza and pneumonia</t>
  </si>
  <si>
    <t>V01-V80, V87, V89, Y85</t>
  </si>
  <si>
    <t>Rem J00-J99</t>
  </si>
  <si>
    <t>Other Respiratory Diseases</t>
  </si>
  <si>
    <t>Belfast</t>
  </si>
  <si>
    <t>Female</t>
  </si>
  <si>
    <t>Persons</t>
  </si>
  <si>
    <t>Northern Ireland</t>
  </si>
  <si>
    <t>NORTHERN IRELAND</t>
  </si>
  <si>
    <t>Table 9a</t>
  </si>
  <si>
    <t>Table 9b</t>
  </si>
  <si>
    <t>Table 9c</t>
  </si>
  <si>
    <t>Table 10d</t>
  </si>
  <si>
    <t>Table 10c</t>
  </si>
  <si>
    <t>Cancer of Rectum</t>
  </si>
  <si>
    <t>Cancer of Lung</t>
  </si>
  <si>
    <t>ACCIDENTS (ICD10: V00-X59)</t>
  </si>
  <si>
    <t>Table 5b</t>
  </si>
  <si>
    <t>TPFR</t>
  </si>
  <si>
    <t>Year</t>
  </si>
  <si>
    <t>No</t>
  </si>
  <si>
    <t>Age Group</t>
  </si>
  <si>
    <t>Age-specific fertility rate is the number of live births occurring to a particular woman of a particular age or age group per year, normally expressed per 1,000 women</t>
  </si>
  <si>
    <t>Table 7b</t>
  </si>
  <si>
    <t>Perinatal</t>
  </si>
  <si>
    <t>Neonatal</t>
  </si>
  <si>
    <t>Post neonatal</t>
  </si>
  <si>
    <t>Infant</t>
  </si>
  <si>
    <t>Rate</t>
  </si>
  <si>
    <t>FOOTNOTES:</t>
  </si>
  <si>
    <t>Table 8</t>
  </si>
  <si>
    <t>Northern</t>
  </si>
  <si>
    <t>South Eastern</t>
  </si>
  <si>
    <t>Southern</t>
  </si>
  <si>
    <t>Western</t>
  </si>
  <si>
    <t>ICD10 CODE</t>
  </si>
  <si>
    <t>Rates are per 100,000 population.  All rates are standardised to the revised 2001 home mid year estimate</t>
  </si>
  <si>
    <t>SMR</t>
  </si>
  <si>
    <t>ICD = International Classification of Diseases (10th Revision)</t>
  </si>
  <si>
    <t>(i) Male</t>
  </si>
  <si>
    <t>(ii) Female</t>
  </si>
  <si>
    <t>Number of years</t>
  </si>
  <si>
    <t>Table 10b</t>
  </si>
  <si>
    <t>Number of Deaths</t>
  </si>
  <si>
    <t>Infectious Diseases</t>
  </si>
  <si>
    <t>A00-B99</t>
  </si>
  <si>
    <t>Cancer of Pancreas</t>
  </si>
  <si>
    <t>C25</t>
  </si>
  <si>
    <t>Cancer of Trachea, Bronchus, Lung</t>
  </si>
  <si>
    <t>Cancer of Prostate</t>
  </si>
  <si>
    <t>C61</t>
  </si>
  <si>
    <t>Cancer of lymphoid, haematopoietic &amp; related tissue</t>
  </si>
  <si>
    <t>Other Cancers</t>
  </si>
  <si>
    <t>Rem C00-C97</t>
  </si>
  <si>
    <t>Benign Neoplasms</t>
  </si>
  <si>
    <t>D10-D36</t>
  </si>
  <si>
    <t>Diabetes Mellitus</t>
  </si>
  <si>
    <t>E10-E14</t>
  </si>
  <si>
    <t>Other Metabolic Diseases</t>
  </si>
  <si>
    <t>Rem E00-E90</t>
  </si>
  <si>
    <t>Diseases of the blood and immune system</t>
  </si>
  <si>
    <t>D50-D89</t>
  </si>
  <si>
    <t>Multiple Sclerosis</t>
  </si>
  <si>
    <t>G35</t>
  </si>
  <si>
    <t>Other Nervous System Diseases</t>
  </si>
  <si>
    <t>Rem G00-G99</t>
  </si>
  <si>
    <t>Chronic Rheumatic Heart Disease</t>
  </si>
  <si>
    <t>I05-I09</t>
  </si>
  <si>
    <t>Hypertensive Disease</t>
  </si>
  <si>
    <t>I10-I15</t>
  </si>
  <si>
    <t>Other forms of heart disease</t>
  </si>
  <si>
    <t>I30-I52</t>
  </si>
  <si>
    <t>Diseases of arteries, arterioles and capillaries</t>
  </si>
  <si>
    <t>I70-I79</t>
  </si>
  <si>
    <t>Ulcer of the stomach, duodenum and jejunum</t>
  </si>
  <si>
    <t>K25-K28</t>
  </si>
  <si>
    <t>Other Digestive Diseases</t>
  </si>
  <si>
    <t>Rem K00-K93</t>
  </si>
  <si>
    <t>Skin and Musculoskeletal Disease</t>
  </si>
  <si>
    <t>L00-L99, M00-M99</t>
  </si>
  <si>
    <t>Perinatal Conditions</t>
  </si>
  <si>
    <t>P00-P96</t>
  </si>
  <si>
    <t>Ill-Defined Causes</t>
  </si>
  <si>
    <t>R00-R99</t>
  </si>
  <si>
    <t>Other Causes of Death</t>
  </si>
  <si>
    <t>Rem A00-Y98</t>
  </si>
  <si>
    <t>1995-97</t>
  </si>
  <si>
    <t>2000-02</t>
  </si>
  <si>
    <t>2001-03</t>
  </si>
  <si>
    <t>2002-04</t>
  </si>
  <si>
    <t>2003-05</t>
  </si>
  <si>
    <t>2004-06</t>
  </si>
  <si>
    <t>2005-07</t>
  </si>
  <si>
    <t>2006-08</t>
  </si>
  <si>
    <t>2007-09</t>
  </si>
  <si>
    <t>Table 6a</t>
  </si>
  <si>
    <t>Not recorded</t>
  </si>
  <si>
    <t>Total</t>
  </si>
  <si>
    <t>%</t>
  </si>
  <si>
    <t>Percentages may not total 100 due to rounding</t>
  </si>
  <si>
    <t>Table 6b</t>
  </si>
  <si>
    <t>Table 12</t>
  </si>
  <si>
    <t>Disease</t>
  </si>
  <si>
    <t>Cholera</t>
  </si>
  <si>
    <t>Diphtheria</t>
  </si>
  <si>
    <t>Dysentery</t>
  </si>
  <si>
    <t>Food Poisoning</t>
  </si>
  <si>
    <t>Gastro-enteritis (persons under 2)</t>
  </si>
  <si>
    <t>Measles</t>
  </si>
  <si>
    <t>Paratyphoid Fever</t>
  </si>
  <si>
    <t>Rabies</t>
  </si>
  <si>
    <t>Tetanus</t>
  </si>
  <si>
    <t>Tuberculosis (Pulmonary)</t>
  </si>
  <si>
    <t>Tuberculosis (Non Pulmonary)</t>
  </si>
  <si>
    <t>Typhoid</t>
  </si>
  <si>
    <t>Whooping Cough</t>
  </si>
  <si>
    <t>Yellow Fever</t>
  </si>
  <si>
    <t>Public Health Agency</t>
  </si>
  <si>
    <t>Food poisoning notifications include those formally notified by clinicians and reports of Salmonella, Campylobacter, Cryptosporidium, Giardia, Listeria and E Coli O 157 informally ascertained from laboratories</t>
  </si>
  <si>
    <t>Table 13a</t>
  </si>
  <si>
    <t>Table 13b</t>
  </si>
  <si>
    <t>DTaP/IPV/Hib3</t>
  </si>
  <si>
    <t>MenC</t>
  </si>
  <si>
    <t>PCV</t>
  </si>
  <si>
    <t>MMR1 by age 2</t>
  </si>
  <si>
    <t>MMR1 by age 5</t>
  </si>
  <si>
    <t>MMR2</t>
  </si>
  <si>
    <t>Pre School Booster</t>
  </si>
  <si>
    <t>HPV</t>
  </si>
  <si>
    <t xml:space="preserve">SOURCE: </t>
  </si>
  <si>
    <t>Pre school booster refer to children who received their vaccine by age 5</t>
  </si>
  <si>
    <t>Table 14a</t>
  </si>
  <si>
    <t>YEAR</t>
  </si>
  <si>
    <t>Anencephaly</t>
  </si>
  <si>
    <t>Hydrocephalus</t>
  </si>
  <si>
    <t>Spina Bifida</t>
  </si>
  <si>
    <t>Down's Syndrome</t>
  </si>
  <si>
    <t>Table 14b</t>
  </si>
  <si>
    <t>Maternal Age</t>
  </si>
  <si>
    <t>Table 15a</t>
  </si>
  <si>
    <t>Women with at least one test in the last 5 years (coverage)</t>
  </si>
  <si>
    <t>% Coverage</t>
  </si>
  <si>
    <t>Table 15b</t>
  </si>
  <si>
    <t xml:space="preserve">FOOTNOTES: </t>
  </si>
  <si>
    <t>TOTAL</t>
  </si>
  <si>
    <t>Rate Per 1,000 Total Births</t>
  </si>
  <si>
    <t>Eligible population</t>
  </si>
  <si>
    <t>Table 1a</t>
  </si>
  <si>
    <t>AGE</t>
  </si>
  <si>
    <t>PERSONS</t>
  </si>
  <si>
    <t>MALES</t>
  </si>
  <si>
    <t>FEMALES</t>
  </si>
  <si>
    <t>0-4</t>
  </si>
  <si>
    <t>5-9</t>
  </si>
  <si>
    <t>10-14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</si>
  <si>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</si>
  <si>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</si>
  <si>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</si>
  <si>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</si>
  <si>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</si>
  <si>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</si>
  <si>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</si>
  <si>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</si>
  <si>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0-14</t>
  </si>
  <si>
    <t>15-64</t>
  </si>
  <si>
    <t>65+</t>
  </si>
  <si>
    <t>Table 1b</t>
  </si>
  <si>
    <t>Table 1c</t>
  </si>
  <si>
    <t>Table 2a</t>
  </si>
  <si>
    <t>75+</t>
  </si>
  <si>
    <t>Table 2b</t>
  </si>
  <si>
    <t>Local Commissioning Group / Local Government District</t>
  </si>
  <si>
    <t>Table 3a</t>
  </si>
  <si>
    <t>LIVE BIRTHS</t>
  </si>
  <si>
    <t>STILLBIRTHS</t>
  </si>
  <si>
    <t>Figures do not include births to women living outside Northern Ireland</t>
  </si>
  <si>
    <t>Table 3b</t>
  </si>
  <si>
    <t>Births to non-NI residents</t>
  </si>
  <si>
    <t>Table 5a</t>
  </si>
  <si>
    <t>Total Period Fertility Rate (TPFR) is the average number of children that would be born to a cohort of women who experienced throughout their childbearing years the fertility rates of the calendar year in question.</t>
  </si>
  <si>
    <t>Table 7a</t>
  </si>
  <si>
    <t>C81-C96</t>
  </si>
  <si>
    <t>15-74</t>
  </si>
  <si>
    <t xml:space="preserve"> Female</t>
  </si>
  <si>
    <t>Number of Deaths by Age Group</t>
  </si>
  <si>
    <t>Total Deaths</t>
  </si>
  <si>
    <t>Table 10a</t>
  </si>
  <si>
    <t>1985-87</t>
  </si>
  <si>
    <t>1975-77</t>
  </si>
  <si>
    <t>1950-52</t>
  </si>
  <si>
    <t>1925-27</t>
  </si>
  <si>
    <t>#</t>
  </si>
  <si>
    <t>1900-02</t>
  </si>
  <si>
    <t>FEMALE</t>
  </si>
  <si>
    <t>MALE</t>
  </si>
  <si>
    <t>AT AGE 65 YEARS</t>
  </si>
  <si>
    <t>AT AGE 1 YEAR</t>
  </si>
  <si>
    <t>AT BIRTH</t>
  </si>
  <si>
    <t>PERIOD</t>
  </si>
  <si>
    <t>Table 11a</t>
  </si>
  <si>
    <t>Table 11b</t>
  </si>
  <si>
    <t>% in each age group</t>
  </si>
  <si>
    <t>List of Tables</t>
  </si>
  <si>
    <t>Table 1a:</t>
  </si>
  <si>
    <t>Table 1b:</t>
  </si>
  <si>
    <t>Table 1c:</t>
  </si>
  <si>
    <t>Table 2a:</t>
  </si>
  <si>
    <t>Table 2b:</t>
  </si>
  <si>
    <t>Table 3a:</t>
  </si>
  <si>
    <t>Table 3b:</t>
  </si>
  <si>
    <t>Table 5a:</t>
  </si>
  <si>
    <t>Table 5b:</t>
  </si>
  <si>
    <t>Table 6a:</t>
  </si>
  <si>
    <t>Table 6b:</t>
  </si>
  <si>
    <t>Table 7a:</t>
  </si>
  <si>
    <t>Table 7b:</t>
  </si>
  <si>
    <t>Table 8:</t>
  </si>
  <si>
    <t>Table 9a:</t>
  </si>
  <si>
    <t>Table 9b:</t>
  </si>
  <si>
    <t>Table 9c:</t>
  </si>
  <si>
    <t>Table 10a:</t>
  </si>
  <si>
    <t>Table 10b:</t>
  </si>
  <si>
    <t>Table 10c:</t>
  </si>
  <si>
    <t>Table 10d:</t>
  </si>
  <si>
    <t>Table 11a:</t>
  </si>
  <si>
    <t>Table 11b:</t>
  </si>
  <si>
    <t>Table 12:</t>
  </si>
  <si>
    <t>Table 13a:</t>
  </si>
  <si>
    <t>Table 13b:</t>
  </si>
  <si>
    <t>Table 14a:</t>
  </si>
  <si>
    <t>Table 14b:</t>
  </si>
  <si>
    <t>Table 15a:</t>
  </si>
  <si>
    <t>Table 15b:</t>
  </si>
  <si>
    <t>TOTAL BIRTHS</t>
  </si>
  <si>
    <t>J09-J18</t>
  </si>
  <si>
    <t>Diphtheria, Polio, Tetanus, Whooping Cough and Hib refer to children who have received 3 doses (completed) before their first birthday.</t>
  </si>
  <si>
    <t>Uptake rates for:</t>
  </si>
  <si>
    <t>MenC and PCV refer to children who have received 2 doses (completed) before their first birthday.</t>
  </si>
  <si>
    <t>MMR1 by age 2 refer to children who received the first dose on or after their first birthday and before their second birthday</t>
  </si>
  <si>
    <t>MMR1 by age 5 refer to children who received the first dose on or after their first birthday and before their fifth birthday</t>
  </si>
  <si>
    <t>MMR2 by age 5 refer to children who received 2 doses on or after their first birthday and before their fifth birthday</t>
  </si>
  <si>
    <t>No of births</t>
  </si>
  <si>
    <t>Under 1,000</t>
  </si>
  <si>
    <t>1,000 - 2,499</t>
  </si>
  <si>
    <t>2,500 and over</t>
  </si>
  <si>
    <t>BIRTH WEIGHT (grammes)</t>
  </si>
  <si>
    <r>
      <rPr>
        <b/>
        <sz val="9"/>
        <rFont val="Arial"/>
        <family val="2"/>
      </rPr>
      <t>Perinatal mortality rate</t>
    </r>
    <r>
      <rPr>
        <sz val="9"/>
        <rFont val="Arial"/>
        <family val="2"/>
      </rPr>
      <t xml:space="preserve">: Number of stillbirths and deaths in the first week of life per 1,000 live and stillbirths per annum (including non Northern Ireland residents).  </t>
    </r>
  </si>
  <si>
    <r>
      <rPr>
        <b/>
        <sz val="9"/>
        <rFont val="Arial"/>
        <family val="2"/>
      </rPr>
      <t>Neonatal mortality rate</t>
    </r>
    <r>
      <rPr>
        <sz val="9"/>
        <rFont val="Arial"/>
        <family val="2"/>
      </rPr>
      <t>: Number of deaths in the first four weeks of life per 1,000 live births per annum (including non Northern Ireland residents).</t>
    </r>
  </si>
  <si>
    <r>
      <rPr>
        <b/>
        <sz val="9"/>
        <rFont val="Arial"/>
        <family val="2"/>
      </rPr>
      <t>Post neonatal mortality rate</t>
    </r>
    <r>
      <rPr>
        <sz val="9"/>
        <rFont val="Arial"/>
        <family val="2"/>
      </rPr>
      <t xml:space="preserve">: Number of deaths after the first four weeks but before the end of the first year per 1,000 live births per annum (including non Northern Ireland residents). </t>
    </r>
  </si>
  <si>
    <r>
      <rPr>
        <b/>
        <sz val="9"/>
        <rFont val="Arial"/>
        <family val="2"/>
      </rPr>
      <t>Infant mortality rate</t>
    </r>
    <r>
      <rPr>
        <sz val="9"/>
        <rFont val="Arial"/>
        <family val="2"/>
      </rPr>
      <t xml:space="preserve">: Number of deaths in the first year of life per 1,000 live births per annum (including non Northern Ireland residents).  </t>
    </r>
  </si>
  <si>
    <r>
      <rPr>
        <b/>
        <sz val="9"/>
        <rFont val="Arial"/>
        <family val="2"/>
      </rPr>
      <t>Neonatal mortality rate</t>
    </r>
    <r>
      <rPr>
        <sz val="9"/>
        <rFont val="Arial"/>
        <family val="2"/>
      </rPr>
      <t xml:space="preserve">: Number of deaths in the first four weeks of life per 1,000 live births per annum (including non Northern Ireland residents).  </t>
    </r>
  </si>
  <si>
    <t>2008-10</t>
  </si>
  <si>
    <t>Number invited</t>
  </si>
  <si>
    <t>Number screened</t>
  </si>
  <si>
    <t>Rates have been calculated using total registered births as a denominator</t>
  </si>
  <si>
    <t>Acute Encephalitis/Meningitis: Bacterial</t>
  </si>
  <si>
    <t>Acute Encephalitis/Meningitis: Viral</t>
  </si>
  <si>
    <t>Chickenpox</t>
  </si>
  <si>
    <t>Hepatitis A</t>
  </si>
  <si>
    <t>Hepatitis Unspecified: Viral</t>
  </si>
  <si>
    <t>Legionnaires Disease</t>
  </si>
  <si>
    <t>Leptospirosis</t>
  </si>
  <si>
    <t>Malaria</t>
  </si>
  <si>
    <t>Meningococcal Septicaemia</t>
  </si>
  <si>
    <t>Mumps</t>
  </si>
  <si>
    <t>Rubella</t>
  </si>
  <si>
    <t>The Stillbirth (Definition) Act 1992 redefined a stillbirth, from 1 October 1992, as a child which had issued forth from its mother after the 24th week of pregnancy and which did not breathe or show any other sign of life.  Prior to 1 October 1992 the statistics related to events occurring after the 28th week of pregnancy.</t>
  </si>
  <si>
    <t>Birth rate is calculated using total population figure</t>
  </si>
  <si>
    <t>Potential Years of Life Lost (PYLL) is a measure of premature death, measured as the number of years of life 'lost' from a death when a person dies before the age of 75.  A death at age 25, for example, has lost 50 potential years of life.</t>
  </si>
  <si>
    <t>45+</t>
  </si>
  <si>
    <t>The standard is ≥ 70% with a target of 80%</t>
  </si>
  <si>
    <t>..</t>
  </si>
  <si>
    <t>&lt;=19</t>
  </si>
  <si>
    <t>All figures are home population figures</t>
  </si>
  <si>
    <t>Population estimates are based on Census 2011</t>
  </si>
  <si>
    <t>2009-11</t>
  </si>
  <si>
    <t>2010-12</t>
  </si>
  <si>
    <t>&lt;3</t>
  </si>
  <si>
    <t>-</t>
  </si>
  <si>
    <t>2011-13</t>
  </si>
  <si>
    <t>Antrim &amp; Newtownabbey</t>
  </si>
  <si>
    <t>Armagh, Banbridge &amp; Craigavon</t>
  </si>
  <si>
    <t>Causeway Coast &amp; Glens</t>
  </si>
  <si>
    <t>Derry &amp; Strabane</t>
  </si>
  <si>
    <t>Fermanagh &amp; Omagh</t>
  </si>
  <si>
    <t>Lisburn &amp; Castlereagh</t>
  </si>
  <si>
    <t>Mid &amp; East Antrim</t>
  </si>
  <si>
    <t>Mid Ulster</t>
  </si>
  <si>
    <t>Newry, Mourne &amp; Down</t>
  </si>
  <si>
    <t>North Down &amp; Ards</t>
  </si>
  <si>
    <t>Antrim and Newtownabbey</t>
  </si>
  <si>
    <t>Causeway Coast and Glens</t>
  </si>
  <si>
    <t>Fermanagh and Omagh</t>
  </si>
  <si>
    <t>Lisburn and Castlereagh</t>
  </si>
  <si>
    <t>Mid and East Antrim</t>
  </si>
  <si>
    <t>Newry, Mourne and Down</t>
  </si>
  <si>
    <t>Local Government District</t>
  </si>
  <si>
    <t>Table 2c:</t>
  </si>
  <si>
    <t>Table 2c</t>
  </si>
  <si>
    <t>Table 3c</t>
  </si>
  <si>
    <t>Table 3c:</t>
  </si>
  <si>
    <t>Table 4a:</t>
  </si>
  <si>
    <t>Table 4a</t>
  </si>
  <si>
    <t>Table 4b:</t>
  </si>
  <si>
    <t>Table 4b</t>
  </si>
  <si>
    <t>Women aged 25-49 are invited once every three years.  Women aged 50 to 64 are invited every five years.</t>
  </si>
  <si>
    <t xml:space="preserve">Target age group used for this programme to calculate coverage is 25-64 years.  </t>
  </si>
  <si>
    <t>*Prior to 2010 there was under-reporting of chronic Hepatitis B cases.  Hepatitis B data now includes antenatal cases</t>
  </si>
  <si>
    <t>Table 15d</t>
  </si>
  <si>
    <t>Table 15c</t>
  </si>
  <si>
    <t>Data at this geographic level is only available from 2008 onwards</t>
  </si>
  <si>
    <t>Table 15c:</t>
  </si>
  <si>
    <t>Table 15d:</t>
  </si>
  <si>
    <t xml:space="preserve">Infant deaths under 1 years are omitted as they are mostly a result of causes specific to this age group and have different aetiologies to deaths later in life. </t>
  </si>
  <si>
    <t>Numbers less than 3 have been subject to disclosure controls</t>
  </si>
  <si>
    <t>65-84</t>
  </si>
  <si>
    <t>Number eligible</t>
  </si>
  <si>
    <t>Men are invited in the year they turn 65 years of age</t>
  </si>
  <si>
    <t>HSC Trust is allocated based on the postcode of the GP practice at which the woman is registered</t>
  </si>
  <si>
    <t>HSC Trust is allocated based on the postcode of the GP practice at which the man is registered</t>
  </si>
  <si>
    <t xml:space="preserve">http://ec.europa.eu/eurostat/documents/3217494/5713707/KS-30-08-357-EN.PDF/40b6c473-cd05-45d6-9f66-8bf4260cd45f </t>
  </si>
  <si>
    <t>Rates are per 100,000 population.  All rates are standardised to the 2013 Standard EU population (Source: Health Statistics - Atlas on Mortality in the European Union, Annexe 1)</t>
  </si>
  <si>
    <t>HPV refer to girls in form 9 aged 12-13yrs who have received their 3rd dose (School yr).  From 2014, this has reduced to 2 doses.</t>
  </si>
  <si>
    <t>Life expectancy at age 1 based on Interim Life Tables for Northern Ireland (Period expectation of life)</t>
  </si>
  <si>
    <t>Mid Year Estimates: http://www.nisra.gov.uk/demography/default.asp17.htm</t>
  </si>
  <si>
    <t>Population projections: http://www.nisra.gov.uk/demography/default.asp20.htm</t>
  </si>
  <si>
    <t>Live births: http://www.nisra.gov.uk/demography/default.asp8.htm</t>
  </si>
  <si>
    <t>Still births: http://www.nisra.gov.uk/demography/default.asp9.htm</t>
  </si>
  <si>
    <t>Historical Registrar General Annual Reports: http://www.nisra.gov.uk/demography/default.asp57.htm</t>
  </si>
  <si>
    <t>NI Maternity System (NIMATS) (2012 onwards) via Health Intelligence Unit, PHA</t>
  </si>
  <si>
    <t>Office for National Statistics via Northern Ireland Statistics &amp; Research Agency  http://www.nisra.gov.uk/demography/default.asp130.htm</t>
  </si>
  <si>
    <t>Northern Ireland Child Health Systems</t>
  </si>
  <si>
    <t>Northern Ireland Child Health Systems Child Health Systems (Cover/Korner)</t>
  </si>
  <si>
    <t>Scarlet Fever**</t>
  </si>
  <si>
    <t>**Period of increased incidences from February - June 2014</t>
  </si>
  <si>
    <t>Public Health Agency, Health Protection  http://www.publichealth.hscni.net/directorate-public-health/health-protection</t>
  </si>
  <si>
    <t>Projections shown are based on the 2014 Mid Year Population Estimates</t>
  </si>
  <si>
    <t>Central Statistics Office (Republic of Ireland): http://www.cso.ie/en/statistics/birthsdeathsandmarriages/</t>
  </si>
  <si>
    <t>Central Statistics Office (Republic of Ireland): http://www.cso.ie/en/statistics/population/</t>
  </si>
  <si>
    <t>Office for National Statistics (ONS): http://www.ons.gov.uk/ons/taxonomy/index.html?nscl=Population</t>
  </si>
  <si>
    <t xml:space="preserve">Further information: </t>
  </si>
  <si>
    <t>Child Accident Prevention Trust: http://www.makingthelink.net/tools/data-and-statistics-sources</t>
  </si>
  <si>
    <t>Public Health England: https://www.gov.uk/government/statistics</t>
  </si>
  <si>
    <t>Office for National Statistics (ONS): http://www.ons.gov.uk/ons/taxonomy/index.html?nscl=Infections+and+Parasitic+Diseases</t>
  </si>
  <si>
    <t>Eurostat (European Commission): http://ec.europa.eu/eurostat/web/population-demography-migration-projections/population-data</t>
  </si>
  <si>
    <t>Eurostat (European Commission): http://ec.europa.eu/eurostat/web/population-demography-migration-projections/population-projections-data</t>
  </si>
  <si>
    <t>Eurostat (European Commission): http://ec.europa.eu/eurostat/web/population-demography-migration-projections/births-fertitily-data</t>
  </si>
  <si>
    <t>Eurostat (European Commission): http://ec.europa.eu/eurostat/web/population-demography-migration-projections/deaths-life-expectancy-data</t>
  </si>
  <si>
    <t>Eurostat (European Commission): http://ec.europa.eu/eurostat/web/health/causes-death</t>
  </si>
  <si>
    <t>Health Protection Surveillance Centre (Republic of Ireland): http://www.hpsc.ie/NotifiableDiseases/</t>
  </si>
  <si>
    <t>Public Health England: https://www.gov.uk/government/collections/notifications-of-infectious-diseases-noids</t>
  </si>
  <si>
    <t>European Centre for Disease Prevention and Control: http://ecdc.europa.eu/en/data-tools/Pages/home.aspx</t>
  </si>
  <si>
    <t>Public Health Agency, NI Quality Assurance Reference Centre, Cancer Screening: http://www.cancerscreening.hscni.net/</t>
  </si>
  <si>
    <t xml:space="preserve">NI AAA Screening Programme, Public Health Agency  </t>
  </si>
  <si>
    <t>Public Health Agency: http://www.publichealth.hscni.net/directorate-public-health/service-development-and-screening/abdominal-aortic-aneurysm-aaa-screening</t>
  </si>
  <si>
    <t xml:space="preserve">Service Development and Screening, Public Health Agency  </t>
  </si>
  <si>
    <t>Public Health Agency: http://www.publichealth.hscni.net/directorate-public-health/service-development-and-screening/cervical-cancer-screening</t>
  </si>
  <si>
    <t xml:space="preserve">Bowel Screening Programme, Public Health Agency  </t>
  </si>
  <si>
    <t xml:space="preserve">Public Health Agency: http://www.publichealth.hscni.net/directorate-public-health/service-development-and-screening/bowel-cancer-screening </t>
  </si>
  <si>
    <t>Public Health Agency: http://www.publichealth.hscni.net/directorate-public-health/service-development-and-screening/breast-screening</t>
  </si>
  <si>
    <t>Public Health England: https://www.gov.uk/government/statistics (COVER)</t>
  </si>
  <si>
    <t>Health Service Executive (Republic of Ireland): http://www.hse.ie/eng/health/immunisation/</t>
  </si>
  <si>
    <t>Health Protection Surveillance Centre (Republic of Ireland): http://www.hpsc.ie/A-Z/VaccinePreventable/Vaccination/ImmunisationUptakeStatistics/</t>
  </si>
  <si>
    <t>Northern Ireland Child Health Systems (Cover/Korner)</t>
  </si>
  <si>
    <t>Eurocat (European Surveillance of Congenital Anomalies): http://www.eurocat-network.eu/accessprevalencedata/prevalencetables</t>
  </si>
  <si>
    <t>CervicalCheck - The National Cervical Screening Programme (Republic of Ireland): http://www.cervicalcheck.ie/ or National Screening Service: http://www.cancerscreening.ie/</t>
  </si>
  <si>
    <t>BreastCheck - The National Breast Screening Programme (Republic of Ireland): http://www.breastcheck.ie/ or National Screening Service: http://www.cancerscreening.ie/</t>
  </si>
  <si>
    <t>BowelScreen - The National Bowel Screening Programme (Republic of Ireland): http://www.bowelscreen.ie/ or National Screening Service: http://www.cancerscreening.ie/</t>
  </si>
  <si>
    <t>Public Health England: https://www.gov.uk/topic/population-screening-programmes/abdominal-aortic-aneurysm</t>
  </si>
  <si>
    <t>Public Health England: https://www.gov.uk/topic/population-screening-programmes/bowel</t>
  </si>
  <si>
    <t>Public Health England: https://www.gov.uk/topic/population-screening-programmes/breast</t>
  </si>
  <si>
    <t>Public Health England: https://www.gov.uk/topic/population-screening-programmes/cervical</t>
  </si>
  <si>
    <t>BHSCT</t>
  </si>
  <si>
    <t>SEHSCT</t>
  </si>
  <si>
    <t>NHSCT</t>
  </si>
  <si>
    <t>SHSCT</t>
  </si>
  <si>
    <t>WHSCT</t>
  </si>
  <si>
    <t>Number of self-harm presentations to ED (Emergency Department)</t>
  </si>
  <si>
    <t>Rate per 100,000 of persons presenting to hospital in NI following self-harm</t>
  </si>
  <si>
    <t>Table 16</t>
  </si>
  <si>
    <t>Number of Suicidal Ideation presentations to hospital</t>
  </si>
  <si>
    <t>Suicidal Ideation cases involve presentations to the Emergency Department due to thoughts of self-harm and / or suicide where no act has taken place.</t>
  </si>
  <si>
    <t>Number of individual persons presenting with self-harm to ED</t>
  </si>
  <si>
    <t>Northern Ireland Registry of Self-Harm, Public Health Agency</t>
  </si>
  <si>
    <t>The term ‘self-harm’ was derived from the term ‘parasuicide’.  The definition of ‘parasuicide’ was developed by the World Health Organisation (WHO)/ Euro Multicentre Study Working Group as: ‘An act with non-fatal outcome in which an individual deliberately initiates a non-habitual behaviour, that without intervention from others will cause self-harm, or deliberately ingests a substance in excess of the prescribed or generally recognised therapeutic dosage, and which is aimed at realising changes that the person desires via the actual or expected physical consequences.’</t>
  </si>
  <si>
    <t>The following are considered to be self-harm cases: 
- All methods of self-harm i.e. drug overdoses, alcohol overdoses, lacerations, attempted drownings, attempted hangings, gunshot wounds, etc. where it is clear that the self-harm was intentionally inflicted. 
- All individuals who are alive on presentation to hospital following an act of self-harm.</t>
  </si>
  <si>
    <t>Data above is shown by Health Trust of residence and so will differ from figures published previously in Registry of Self-Harm Annual Reports</t>
  </si>
  <si>
    <t>The National Registry of Deliberate Self Harm (National Suicide Research Foundation), Republic of Ireland  http://nsrf.ie/statistics/self-harm/</t>
  </si>
  <si>
    <t>Multicentre Study of Self-Harm in England  http://cebmh.warne.ox.ac.uk/csr/mcm/</t>
  </si>
  <si>
    <t>Table 16:</t>
  </si>
  <si>
    <t xml:space="preserve">Women between the ages of 50 and 70 years are invited every three years </t>
  </si>
  <si>
    <t>Participants aged 60 to 74 years are invited every two years</t>
  </si>
  <si>
    <t>NHS Health Scotland: http://www.healthscotland.com/topics/health-topics/screening/cervical.aspx</t>
  </si>
  <si>
    <t>NHS Health Scotland: http://www.healthscotland.com/topics/health-topics/screening/breast.aspx</t>
  </si>
  <si>
    <t>NHS Health Scotland: http://www.healthscotland.com/topics/health/screening/abdominalaorticaneurysm.aspx</t>
  </si>
  <si>
    <t>NHS Health Scotland: http://www.healthscotland.com/topics/health/screening/bowel.aspx</t>
  </si>
  <si>
    <t>Cervical Screening Wales: http://www.cervicalscreeningwales.wales.nhs.uk/home</t>
  </si>
  <si>
    <t>The target is 55% uptake rate</t>
  </si>
  <si>
    <t>Bowel Screening Wales: http://www.bowelscreening.wales.nhs.uk/home</t>
  </si>
  <si>
    <t>Breast Test Wales: http://www.breasttestwales.wales.nhs.uk/home</t>
  </si>
  <si>
    <t>Wales Abdominal Aortic Aneurysm Screening Programme: http://www.aaascreening.wales.nhs.uk/home</t>
  </si>
  <si>
    <t>Where number of cases is less than 5, they are presented as &lt;5 and the mid point rate is shown</t>
  </si>
  <si>
    <t>Estimated home population by age/gender, Northern Ireland 2015</t>
  </si>
  <si>
    <t>Northern Ireland Statistics and Research Agency, Mid Year Estimates 2015</t>
  </si>
  <si>
    <t>Estimated home population by age band, 2014 Local Government Districts (LGDs) 2015</t>
  </si>
  <si>
    <t>Population projections, 2022 and 2027 and 2015 mid year estimates of population (thousands), Northern Ireland</t>
  </si>
  <si>
    <t>2015 Mid Year Estimates</t>
  </si>
  <si>
    <t>Population projections, 2022 and 2027 and 2015 mid year estimates of population, 2014 LGDs</t>
  </si>
  <si>
    <t>2015 MYE</t>
  </si>
  <si>
    <t>Live births/stillbirths by maternal residence, Northern Ireland 2006-2015</t>
  </si>
  <si>
    <t>Live births/stillbirths by maternal residence, 2014 LGDs, 2015</t>
  </si>
  <si>
    <t>Total births by maternal residence, 2014 LGDs 2008-15</t>
  </si>
  <si>
    <t>Age specific/total period fertility rates, Northern Ireland, 2006 – 2015</t>
  </si>
  <si>
    <t>Infant/perinatal death rates, Northern Ireland 2006 – 2015</t>
  </si>
  <si>
    <t>(2011-2015)</t>
  </si>
  <si>
    <t>Directly standardised death rates, selected major causes of death age 15-74 years, Northern Ireland 2006-2015</t>
  </si>
  <si>
    <t>Age standardised death rates (standardised to EU populations), selected major causes of death age 15-74 years, Northern Ireland, 2006-2015</t>
  </si>
  <si>
    <t>Mortality by cause, Northern Ireland 2015</t>
  </si>
  <si>
    <t>Office for National Statistics (ONS)</t>
  </si>
  <si>
    <t>Central Statistics Office (Republic of Ireland)</t>
  </si>
  <si>
    <t>Eurostat (European Commission)</t>
  </si>
  <si>
    <t>http://ec.europa.eu/eurostat/web/population-demography-migration-projections/deaths-life-expectancy-data</t>
  </si>
  <si>
    <t>http://www.cso.ie/en/statistics/birthsdeathsandmarriages/</t>
  </si>
  <si>
    <t>http://www.nisra.gov.uk/demography/default.asp14.htm</t>
  </si>
  <si>
    <t>Potential years of life lost (PYLL), selected causes of death age 1-74 years, Northern Ireland 2015</t>
  </si>
  <si>
    <t>2012-14</t>
  </si>
  <si>
    <t>Life Expectancy at birth, age 1 and age 65 years, Northern Ireland 1900 – 2014</t>
  </si>
  <si>
    <t>Infectious disease notifications, Northern Ireland 2006–2015</t>
  </si>
  <si>
    <t>Percentage uptake rates immunisation, Northern Ireland 2007 - 2015</t>
  </si>
  <si>
    <t>Number/birth prevalence per 1,000 total registered births, selected congenital abnormalities, Northern Ireland 2006 – 2015</t>
  </si>
  <si>
    <t>Number/rate Down’s Syndrome births, maternal age, Northern Ireland 2011-2015</t>
  </si>
  <si>
    <t>Cervical screening coverage, Health and Social Care Trusts (HSCTs) 2015-16</t>
  </si>
  <si>
    <t>Director of Public Health Core Tables 2015</t>
  </si>
  <si>
    <t>Live births/stillbirths by maternal residence, Northern Ireland 2006–2015</t>
  </si>
  <si>
    <t>Live births/stillbirths by maternal residence, 2014 LGDs 2015</t>
  </si>
  <si>
    <t>Total births by maternal residence, 2014 LGDs 2008-2015</t>
  </si>
  <si>
    <t>Age specific/total period fertility rates, Northern Ireland 2006–2015</t>
  </si>
  <si>
    <t>Notified live births by maternal residence by birth weight 2006–2015</t>
  </si>
  <si>
    <t>Notified still births by maternal residence by birth weight 2006–2015</t>
  </si>
  <si>
    <t>Infant/perinatal death rates, Northern Ireland 2006–2015</t>
  </si>
  <si>
    <t>Directly standardised death rates, selected major causes of death age 15-74 years, Northern Ireland 2006–2015</t>
  </si>
  <si>
    <t>Age standardised death rates (standardised to EU populations), selected major causes of death age 15-74 years, Northern Ireland 2006–2015</t>
  </si>
  <si>
    <t>Percentage uptake rates immunisation, Northern Ireland 2007–2015</t>
  </si>
  <si>
    <t>Estimated home population by age band, Health and Social Care Trusts (HSCTs) 2015</t>
  </si>
  <si>
    <t>Belfast HSCT</t>
  </si>
  <si>
    <t>Northern HSCT</t>
  </si>
  <si>
    <t>South Eastern HSCT</t>
  </si>
  <si>
    <t>Southern HSCT</t>
  </si>
  <si>
    <t>Western HSCT</t>
  </si>
  <si>
    <t>Population projections, 2022 and 2027 and 2015 mid year estimates of population, HSCTs</t>
  </si>
  <si>
    <t>HSCT</t>
  </si>
  <si>
    <t>Armagh City, Banbridge and Craigavon</t>
  </si>
  <si>
    <t>Derry City and Strabane</t>
  </si>
  <si>
    <t>Ards and North Down</t>
  </si>
  <si>
    <t>Live births/stillbirths by maternal residence, HSCTs 2015</t>
  </si>
  <si>
    <t xml:space="preserve">South Eastern </t>
  </si>
  <si>
    <t>TOTAL BIRTH RATE/
1,000 POPULATION</t>
  </si>
  <si>
    <t>Total births by maternal residence, HSCTs 2006-15</t>
  </si>
  <si>
    <t>Age specific/total period fertility rates, HSCTs 2006 - 2015</t>
  </si>
  <si>
    <t>BELFAST HSCT</t>
  </si>
  <si>
    <t>NORTHERN HSCT</t>
  </si>
  <si>
    <t>SOUTH EASTERN HSCT</t>
  </si>
  <si>
    <t>SOUTHERN HSCT</t>
  </si>
  <si>
    <t>WESTERN HSCT</t>
  </si>
  <si>
    <t>Notified live births by maternal residence by birth weight, HSCTs, 2006 – 2015</t>
  </si>
  <si>
    <t>Child Health System (2006 to 2011) via Health Intelligence Unit, PHA</t>
  </si>
  <si>
    <t>Notified still births by maternal residence by birth weight, HSCTs, 2006 – 2015</t>
  </si>
  <si>
    <t>Infant/perinatal death rates, HSCTs 2006 - 2015</t>
  </si>
  <si>
    <t xml:space="preserve">WESTERN HSCT </t>
  </si>
  <si>
    <t>Standardised mortality ratios, age 1-14 years, HSCTs, 2011 - 2015</t>
  </si>
  <si>
    <t>Directly standardised death rates, selected major causes of death age 15-74 years, HSCTs, 2006-2015</t>
  </si>
  <si>
    <t>Mortality by cause, HSCTs 2015</t>
  </si>
  <si>
    <t>Potential years of life lost (PYLL), selected causes of death age 1-74 years, HSCTs, 2015</t>
  </si>
  <si>
    <t>Percentage uptake rates immunisation, HSCTs and Northern Ireland 2015</t>
  </si>
  <si>
    <t>No. of Cases</t>
  </si>
  <si>
    <t>Breast screening uptake rates (three year screening cycle), HSCTs 2013-14 to 2015-16</t>
  </si>
  <si>
    <t>Abdominal Aortic Aneurysm screening uptake rates, HSCTs, 2015-16</t>
  </si>
  <si>
    <t>Bowel screening uptake rates, HSCTs, 2015-16</t>
  </si>
  <si>
    <t>Population projections: http://www.nisra.gov.uk/demography/default.asp47.htm</t>
  </si>
  <si>
    <t>Office for National Statistics (ONS): http://www.ons.gov.uk/peoplepopulationandcommunity/birthsdeathsandmarriages/</t>
  </si>
  <si>
    <t>Office for National Statistics (ONS): http://www.ons.gov.uk/peoplepopulationandcommunity/birthsdeathsandmarriages/deaths</t>
  </si>
  <si>
    <t xml:space="preserve">Northern Ireland Statistics and Research Agency </t>
  </si>
  <si>
    <t>Office for National Statistics (ONS): http://www.ons.gov.uk/peoplepopulationandcommunity/birthsdeathsandmarriages/conceptionandfertilityrates</t>
  </si>
  <si>
    <t>http://www.ons.gov.uk/peoplepopulationandcommunity/birthsdeathsandmarriages/deaths</t>
  </si>
  <si>
    <t>Office for National Statistics (ONS) - Standardised Years of Life Lost: http://www.ons.gov.uk/peoplepopulationandcommunity/birthsdeathsandmarriages/deaths</t>
  </si>
  <si>
    <t>Office for National Statistics (ONS): http://www.ons.gov.uk/peoplepopulationandcommunity/birthsdeathsandmarriages/lifeexpectancies</t>
  </si>
  <si>
    <t>Total births by maternal residence, HSCTs 2006-2015</t>
  </si>
  <si>
    <t>Age specific/total period fertility rates, HSCTs 2006–2015</t>
  </si>
  <si>
    <t>Infant/perinatal death rates, HSCTs 2006–2015</t>
  </si>
  <si>
    <t>Standardised mortality ratios, age 1-14 years, HSCTs 2011 - 2015</t>
  </si>
  <si>
    <t>Directly standardised death rates, selected major causes of death age 15-74 years, HSCTs 2006–2015</t>
  </si>
  <si>
    <t>Cervical screening coverage, HSCTs 2015 -16</t>
  </si>
  <si>
    <t>Self-harm - number of presentations and persons presenting to Emergency Departments, HSCTs, 2014-15</t>
  </si>
  <si>
    <t>Totals may not agree due to rounding</t>
  </si>
  <si>
    <t xml:space="preserve">Belfast </t>
  </si>
  <si>
    <t xml:space="preserve">North </t>
  </si>
  <si>
    <t xml:space="preserve">South East </t>
  </si>
  <si>
    <t xml:space="preserve">South </t>
  </si>
  <si>
    <t xml:space="preserve">West </t>
  </si>
  <si>
    <t>Registrar General Annual Report 2015: http://www.nisra.gov.uk/demography/default.asp22.htm</t>
  </si>
  <si>
    <t>HSC Trust of residence</t>
  </si>
  <si>
    <t>HSC Trust</t>
  </si>
  <si>
    <t>Figures use a 6 month compliance period</t>
  </si>
  <si>
    <t>Number invited relates to eligible invited (i.e. are suitable for screening e.g. have a full bowel)</t>
  </si>
  <si>
    <r>
      <t>Hepatitis B</t>
    </r>
    <r>
      <rPr>
        <sz val="10"/>
        <rFont val="Arial"/>
        <family val="2"/>
      </rPr>
      <t>*</t>
    </r>
  </si>
  <si>
    <t>Suicide/self inflicted injuries/Undetermined intent</t>
  </si>
  <si>
    <t>X60-X84, Y10-Y34, Y87.0, Y87.2</t>
  </si>
  <si>
    <t>Note: All rates have been revised using the 2013 European Standard Population (ESP) in place of the previous 1976 ESP</t>
  </si>
  <si>
    <t>Suicide and Self Inflicted Injury/Undetermined Intent</t>
  </si>
  <si>
    <t>Self-harm - number of presentations and persons presenting to Emergency Departments, HSCT of residence, 2014-15</t>
  </si>
  <si>
    <t>Note: Suicide/self-harm death rates have been revised to include events of undetermined intent (ICD10 codes Y10-Y34, Y87.2), 2006-2015</t>
  </si>
  <si>
    <t>At this geographic level, data is only available up to 2013</t>
  </si>
  <si>
    <t>Life Expectancy at birth, HSCTs 2001-03 to 2011-13</t>
  </si>
  <si>
    <t>&lt;5</t>
  </si>
  <si>
    <t>2006-2008</t>
  </si>
  <si>
    <t>2007-2009</t>
  </si>
  <si>
    <t>2008-2010</t>
  </si>
  <si>
    <t>2009-2011</t>
  </si>
  <si>
    <t>2010-2012</t>
  </si>
  <si>
    <t>2011-2013</t>
  </si>
  <si>
    <t>2012-2014</t>
  </si>
  <si>
    <t>2013-2015</t>
  </si>
  <si>
    <t>Although data is available by single year for each Trust, it cannot be published due to small numbers</t>
  </si>
  <si>
    <t>By single year</t>
  </si>
  <si>
    <t>Armagh City, Banbridge &amp; Craigavon</t>
  </si>
  <si>
    <t>Public Health Agency, NI Registry of Self-Harm Three Year Report 2012/13 to 2014/15</t>
  </si>
  <si>
    <t>http://publichealth.hscni.net/publications/northern-ireland-registry-self-harm-three-year-report-2012/13-201415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</si>
</sst>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);[Red]\(#,##0.00\)"/>
    <numFmt numFmtId="165" formatCode="0.0"/>
    <numFmt numFmtId="166" formatCode="General_)"/>
    <numFmt numFmtId="167" formatCode="0.0%"/>
    <numFmt numFmtId="168" formatCode="#,##0.0_);[Red]\(#,##0.0\)"/>
    <numFmt numFmtId="169" formatCode="d\-mmm"/>
    <numFmt numFmtId="170" formatCode="#,##0.0"/>
    <numFmt numFmtId="171" formatCode="0_)"/>
    <numFmt numFmtId="172" formatCode="#,##0_);\(#,##0\)"/>
    <numFmt numFmtId="173" formatCode="#,##0_);[Red]\(#,##0\)"/>
  </numFmts>
  <fonts count="90">
    <font>
      <b/>
      <sz val="12"/>
      <name val="Helv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8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Helv"/>
      <family val="0"/>
    </font>
    <font>
      <b/>
      <i/>
      <sz val="10"/>
      <name val="Arial"/>
      <family val="2"/>
    </font>
    <font>
      <b/>
      <u val="single"/>
      <sz val="12"/>
      <color indexed="12"/>
      <name val="Helv"/>
      <family val="0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u val="single"/>
      <sz val="10.45"/>
      <color indexed="12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9"/>
      <name val="Helv"/>
      <family val="0"/>
    </font>
    <font>
      <u val="single"/>
      <sz val="11"/>
      <color indexed="12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9"/>
      <color indexed="10"/>
      <name val="Arial"/>
      <family val="2"/>
    </font>
    <font>
      <i/>
      <sz val="10"/>
      <color indexed="10"/>
      <name val="Arial"/>
      <family val="2"/>
    </font>
    <font>
      <b/>
      <sz val="9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Helv"/>
      <family val="0"/>
    </font>
    <font>
      <sz val="12"/>
      <name val="Helv"/>
      <family val="0"/>
    </font>
    <font>
      <b/>
      <sz val="10"/>
      <color indexed="8"/>
      <name val="Arial"/>
      <family val="2"/>
    </font>
    <font>
      <u val="single"/>
      <sz val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u val="single"/>
      <sz val="12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Helv"/>
      <family val="0"/>
    </font>
    <font>
      <b/>
      <sz val="10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166" fontId="6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1" fontId="6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733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7" fontId="4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4" fillId="0" borderId="0" xfId="119" applyFont="1" applyFill="1" applyBorder="1">
      <alignment/>
      <protection/>
    </xf>
    <xf numFmtId="0" fontId="8" fillId="0" borderId="0" xfId="118" applyFont="1" applyFill="1" applyBorder="1" applyAlignment="1">
      <alignment horizontal="left" vertical="center"/>
      <protection/>
    </xf>
    <xf numFmtId="3" fontId="8" fillId="0" borderId="0" xfId="0" applyNumberFormat="1" applyFont="1" applyFill="1" applyBorder="1" applyAlignment="1">
      <alignment horizontal="center"/>
    </xf>
    <xf numFmtId="0" fontId="4" fillId="0" borderId="0" xfId="89" applyFont="1" applyFill="1" applyBorder="1">
      <alignment/>
      <protection/>
    </xf>
    <xf numFmtId="0" fontId="8" fillId="0" borderId="0" xfId="0" applyFont="1" applyFill="1" applyBorder="1" applyAlignment="1">
      <alignment vertical="center"/>
    </xf>
    <xf numFmtId="3" fontId="4" fillId="0" borderId="0" xfId="119" applyNumberFormat="1" applyFont="1" applyFill="1" applyBorder="1">
      <alignment/>
      <protection/>
    </xf>
    <xf numFmtId="0" fontId="9" fillId="0" borderId="0" xfId="119" applyFont="1" applyFill="1" applyBorder="1">
      <alignment/>
      <protection/>
    </xf>
    <xf numFmtId="1" fontId="4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0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right"/>
    </xf>
    <xf numFmtId="0" fontId="81" fillId="0" borderId="0" xfId="0" applyFont="1" applyFill="1" applyBorder="1" applyAlignment="1">
      <alignment/>
    </xf>
    <xf numFmtId="0" fontId="81" fillId="0" borderId="0" xfId="0" applyNumberFormat="1" applyFont="1" applyFill="1" applyBorder="1" applyAlignment="1">
      <alignment/>
    </xf>
    <xf numFmtId="0" fontId="80" fillId="0" borderId="0" xfId="0" applyFont="1" applyFill="1" applyBorder="1" applyAlignment="1" quotePrefix="1">
      <alignment horizontal="right"/>
    </xf>
    <xf numFmtId="16" fontId="80" fillId="0" borderId="0" xfId="0" applyNumberFormat="1" applyFont="1" applyFill="1" applyBorder="1" applyAlignment="1" quotePrefix="1">
      <alignment/>
    </xf>
    <xf numFmtId="0" fontId="80" fillId="0" borderId="0" xfId="0" applyFont="1" applyFill="1" applyBorder="1" applyAlignment="1" quotePrefix="1">
      <alignment/>
    </xf>
    <xf numFmtId="0" fontId="80" fillId="0" borderId="0" xfId="0" applyFont="1" applyFill="1" applyBorder="1" applyAlignment="1" quotePrefix="1">
      <alignment horizontal="left"/>
    </xf>
    <xf numFmtId="0" fontId="81" fillId="0" borderId="0" xfId="119" applyFont="1" applyFill="1" applyBorder="1">
      <alignment/>
      <protection/>
    </xf>
    <xf numFmtId="0" fontId="82" fillId="0" borderId="0" xfId="119" applyNumberFormat="1" applyFont="1" applyFill="1" applyBorder="1">
      <alignment/>
      <protection/>
    </xf>
    <xf numFmtId="0" fontId="80" fillId="0" borderId="0" xfId="118" applyFont="1" applyFill="1" applyBorder="1">
      <alignment/>
      <protection/>
    </xf>
    <xf numFmtId="0" fontId="81" fillId="0" borderId="0" xfId="118" applyFont="1" applyFill="1" applyBorder="1">
      <alignment/>
      <protection/>
    </xf>
    <xf numFmtId="3" fontId="81" fillId="0" borderId="0" xfId="118" applyNumberFormat="1" applyFont="1" applyFill="1" applyBorder="1">
      <alignment/>
      <protection/>
    </xf>
    <xf numFmtId="172" fontId="81" fillId="0" borderId="0" xfId="118" applyNumberFormat="1" applyFont="1" applyFill="1" applyBorder="1">
      <alignment/>
      <protection/>
    </xf>
    <xf numFmtId="0" fontId="81" fillId="0" borderId="0" xfId="118" applyNumberFormat="1" applyFont="1" applyFill="1" applyBorder="1" applyAlignment="1">
      <alignment horizontal="centerContinuous"/>
      <protection/>
    </xf>
    <xf numFmtId="1" fontId="83" fillId="0" borderId="0" xfId="118" applyNumberFormat="1" applyFont="1" applyFill="1" applyBorder="1" applyAlignment="1">
      <alignment horizontal="centerContinuous"/>
      <protection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3" fontId="9" fillId="0" borderId="0" xfId="119" applyNumberFormat="1" applyFont="1" applyFill="1" applyBorder="1">
      <alignment/>
      <protection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9"/>
    </xf>
    <xf numFmtId="0" fontId="8" fillId="0" borderId="0" xfId="0" applyFont="1" applyFill="1" applyBorder="1" applyAlignment="1">
      <alignment horizontal="left" indent="6"/>
    </xf>
    <xf numFmtId="0" fontId="4" fillId="0" borderId="0" xfId="110" applyFont="1">
      <alignment/>
      <protection/>
    </xf>
    <xf numFmtId="0" fontId="4" fillId="0" borderId="0" xfId="110" applyFont="1" applyBorder="1">
      <alignment/>
      <protection/>
    </xf>
    <xf numFmtId="1" fontId="4" fillId="0" borderId="0" xfId="110" applyNumberFormat="1" applyFont="1">
      <alignment/>
      <protection/>
    </xf>
    <xf numFmtId="0" fontId="8" fillId="0" borderId="0" xfId="123" applyFont="1" applyFill="1" applyBorder="1">
      <alignment/>
      <protection/>
    </xf>
    <xf numFmtId="0" fontId="8" fillId="0" borderId="0" xfId="123" applyFont="1" applyFill="1" applyBorder="1" applyAlignment="1">
      <alignment horizontal="center"/>
      <protection/>
    </xf>
    <xf numFmtId="0" fontId="9" fillId="0" borderId="0" xfId="115" applyFont="1" applyFill="1" applyBorder="1">
      <alignment/>
      <protection/>
    </xf>
    <xf numFmtId="3" fontId="9" fillId="0" borderId="0" xfId="115" applyNumberFormat="1" applyFont="1" applyFill="1" applyBorder="1">
      <alignment/>
      <protection/>
    </xf>
    <xf numFmtId="0" fontId="4" fillId="0" borderId="0" xfId="116" applyFont="1" applyFill="1" applyBorder="1">
      <alignment/>
      <protection/>
    </xf>
    <xf numFmtId="0" fontId="1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73" fontId="4" fillId="0" borderId="0" xfId="42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84" fillId="0" borderId="0" xfId="115" applyFont="1" applyFill="1" applyBorder="1">
      <alignment/>
      <protection/>
    </xf>
    <xf numFmtId="167" fontId="8" fillId="0" borderId="0" xfId="0" applyNumberFormat="1" applyFont="1" applyFill="1" applyBorder="1" applyAlignment="1">
      <alignment horizontal="center"/>
    </xf>
    <xf numFmtId="173" fontId="84" fillId="0" borderId="0" xfId="115" applyNumberFormat="1" applyFont="1" applyFill="1" applyBorder="1">
      <alignment/>
      <protection/>
    </xf>
    <xf numFmtId="167" fontId="8" fillId="0" borderId="0" xfId="0" applyNumberFormat="1" applyFont="1" applyFill="1" applyBorder="1" applyAlignment="1">
      <alignment/>
    </xf>
    <xf numFmtId="0" fontId="80" fillId="0" borderId="0" xfId="0" applyFont="1" applyFill="1" applyBorder="1" applyAlignment="1">
      <alignment horizontal="left"/>
    </xf>
    <xf numFmtId="0" fontId="81" fillId="0" borderId="0" xfId="116" applyFont="1" applyFill="1" applyBorder="1">
      <alignment/>
      <protection/>
    </xf>
    <xf numFmtId="0" fontId="80" fillId="0" borderId="0" xfId="0" applyFont="1" applyFill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90" applyFont="1" applyFill="1" applyBorder="1">
      <alignment/>
      <protection/>
    </xf>
    <xf numFmtId="0" fontId="4" fillId="0" borderId="0" xfId="90" applyFont="1" applyFill="1" applyBorder="1">
      <alignment/>
      <protection/>
    </xf>
    <xf numFmtId="0" fontId="8" fillId="0" borderId="0" xfId="90" applyNumberFormat="1" applyFont="1" applyFill="1" applyBorder="1" applyAlignment="1">
      <alignment horizontal="left"/>
      <protection/>
    </xf>
    <xf numFmtId="0" fontId="8" fillId="0" borderId="0" xfId="90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left"/>
    </xf>
    <xf numFmtId="0" fontId="25" fillId="0" borderId="0" xfId="0" applyFont="1" applyAlignment="1">
      <alignment/>
    </xf>
    <xf numFmtId="165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0" fontId="8" fillId="0" borderId="0" xfId="110" applyFont="1">
      <alignment/>
      <protection/>
    </xf>
    <xf numFmtId="0" fontId="8" fillId="0" borderId="0" xfId="110" applyFont="1" applyBorder="1">
      <alignment/>
      <protection/>
    </xf>
    <xf numFmtId="0" fontId="4" fillId="0" borderId="0" xfId="122" applyFont="1" applyFill="1" applyBorder="1">
      <alignment/>
      <protection/>
    </xf>
    <xf numFmtId="0" fontId="4" fillId="0" borderId="0" xfId="121" applyFont="1" applyFill="1" applyBorder="1">
      <alignment/>
      <protection/>
    </xf>
    <xf numFmtId="0" fontId="81" fillId="0" borderId="0" xfId="121" applyFont="1" applyFill="1" applyBorder="1" applyAlignment="1">
      <alignment horizontal="center"/>
      <protection/>
    </xf>
    <xf numFmtId="3" fontId="4" fillId="0" borderId="0" xfId="0" applyNumberFormat="1" applyFont="1" applyAlignment="1">
      <alignment/>
    </xf>
    <xf numFmtId="0" fontId="4" fillId="0" borderId="0" xfId="118" applyFont="1" applyFill="1" applyBorder="1" applyAlignment="1">
      <alignment horizontal="left" vertical="center"/>
      <protection/>
    </xf>
    <xf numFmtId="3" fontId="9" fillId="0" borderId="0" xfId="90" applyNumberFormat="1" applyFont="1" applyAlignment="1">
      <alignment horizontal="center"/>
      <protection/>
    </xf>
    <xf numFmtId="3" fontId="4" fillId="0" borderId="0" xfId="42" applyNumberFormat="1" applyFont="1" applyFill="1" applyBorder="1" applyAlignment="1">
      <alignment horizontal="center"/>
    </xf>
    <xf numFmtId="3" fontId="84" fillId="0" borderId="0" xfId="115" applyNumberFormat="1" applyFont="1" applyFill="1" applyBorder="1">
      <alignment/>
      <protection/>
    </xf>
    <xf numFmtId="0" fontId="25" fillId="0" borderId="0" xfId="0" applyFont="1" applyAlignment="1">
      <alignment wrapText="1"/>
    </xf>
    <xf numFmtId="0" fontId="8" fillId="0" borderId="0" xfId="123" applyFont="1" applyFill="1" applyBorder="1" applyAlignment="1">
      <alignment horizontal="center" vertical="center"/>
      <protection/>
    </xf>
    <xf numFmtId="0" fontId="81" fillId="0" borderId="0" xfId="0" applyFont="1" applyFill="1" applyBorder="1" applyAlignment="1">
      <alignment/>
    </xf>
    <xf numFmtId="0" fontId="8" fillId="0" borderId="0" xfId="118" applyFont="1" applyFill="1" applyBorder="1">
      <alignment/>
      <protection/>
    </xf>
    <xf numFmtId="0" fontId="80" fillId="0" borderId="0" xfId="0" applyFont="1" applyFill="1" applyBorder="1" applyAlignment="1">
      <alignment/>
    </xf>
    <xf numFmtId="3" fontId="9" fillId="0" borderId="0" xfId="120" applyNumberFormat="1" applyFont="1" applyFill="1" applyBorder="1" applyAlignment="1">
      <alignment horizontal="center"/>
      <protection/>
    </xf>
    <xf numFmtId="0" fontId="10" fillId="0" borderId="0" xfId="120" applyFont="1" applyFill="1" applyBorder="1" applyAlignment="1">
      <alignment horizontal="center" vertical="center"/>
      <protection/>
    </xf>
    <xf numFmtId="0" fontId="81" fillId="0" borderId="0" xfId="0" applyFont="1" applyFill="1" applyBorder="1" applyAlignment="1">
      <alignment horizontal="center"/>
    </xf>
    <xf numFmtId="3" fontId="10" fillId="0" borderId="0" xfId="120" applyNumberFormat="1" applyFont="1" applyFill="1" applyBorder="1" applyAlignment="1">
      <alignment horizontal="center"/>
      <protection/>
    </xf>
    <xf numFmtId="0" fontId="84" fillId="0" borderId="0" xfId="0" applyFont="1" applyFill="1" applyAlignment="1">
      <alignment/>
    </xf>
    <xf numFmtId="173" fontId="80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 vertical="center"/>
    </xf>
    <xf numFmtId="3" fontId="81" fillId="0" borderId="0" xfId="120" applyNumberFormat="1" applyFont="1" applyFill="1" applyBorder="1" applyAlignment="1">
      <alignment horizontal="center"/>
      <protection/>
    </xf>
    <xf numFmtId="0" fontId="81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85" fillId="0" borderId="0" xfId="0" applyFont="1" applyFill="1" applyBorder="1" applyAlignment="1">
      <alignment/>
    </xf>
    <xf numFmtId="3" fontId="80" fillId="0" borderId="0" xfId="0" applyNumberFormat="1" applyFont="1" applyFill="1" applyBorder="1" applyAlignment="1">
      <alignment horizontal="center"/>
    </xf>
    <xf numFmtId="0" fontId="80" fillId="0" borderId="0" xfId="118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1" fillId="0" borderId="0" xfId="118" applyFont="1" applyFill="1" applyBorder="1">
      <alignment/>
      <protection/>
    </xf>
    <xf numFmtId="3" fontId="4" fillId="0" borderId="0" xfId="119" applyNumberFormat="1" applyFont="1" applyFill="1" applyBorder="1" applyAlignment="1">
      <alignment horizontal="center" vertical="center"/>
      <protection/>
    </xf>
    <xf numFmtId="0" fontId="80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65" fontId="4" fillId="0" borderId="0" xfId="0" applyNumberFormat="1" applyFont="1" applyFill="1" applyBorder="1" applyAlignment="1">
      <alignment horizontal="center" vertical="center"/>
    </xf>
    <xf numFmtId="0" fontId="8" fillId="0" borderId="0" xfId="123" applyFont="1" applyFill="1" applyBorder="1" applyAlignment="1">
      <alignment vertical="center"/>
      <protection/>
    </xf>
    <xf numFmtId="165" fontId="4" fillId="0" borderId="0" xfId="123" applyNumberFormat="1" applyFont="1" applyFill="1" applyBorder="1" applyAlignment="1">
      <alignment horizontal="center" vertical="center"/>
      <protection/>
    </xf>
    <xf numFmtId="0" fontId="10" fillId="0" borderId="0" xfId="123" applyFont="1" applyFill="1" applyBorder="1" applyAlignment="1">
      <alignment horizontal="center"/>
      <protection/>
    </xf>
    <xf numFmtId="166" fontId="4" fillId="0" borderId="0" xfId="114" applyFont="1" applyFill="1" applyBorder="1">
      <alignment/>
      <protection/>
    </xf>
    <xf numFmtId="0" fontId="10" fillId="0" borderId="0" xfId="0" applyFont="1" applyFill="1" applyBorder="1" applyAlignment="1">
      <alignment vertical="center"/>
    </xf>
    <xf numFmtId="0" fontId="10" fillId="0" borderId="0" xfId="123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/>
    </xf>
    <xf numFmtId="165" fontId="4" fillId="0" borderId="0" xfId="114" applyNumberFormat="1" applyFont="1" applyFill="1" applyBorder="1" applyAlignment="1">
      <alignment horizontal="center"/>
      <protection/>
    </xf>
    <xf numFmtId="166" fontId="4" fillId="0" borderId="0" xfId="114" applyFont="1" applyFill="1" applyBorder="1" applyAlignment="1">
      <alignment horizontal="center"/>
      <protection/>
    </xf>
    <xf numFmtId="170" fontId="4" fillId="0" borderId="0" xfId="123" applyNumberFormat="1" applyFont="1" applyFill="1" applyBorder="1" applyAlignment="1">
      <alignment horizontal="center"/>
      <protection/>
    </xf>
    <xf numFmtId="0" fontId="8" fillId="0" borderId="0" xfId="119" applyFont="1" applyFill="1" applyBorder="1" applyAlignment="1">
      <alignment horizontal="left" wrapText="1"/>
      <protection/>
    </xf>
    <xf numFmtId="0" fontId="25" fillId="0" borderId="0" xfId="0" applyFont="1" applyFill="1" applyAlignment="1">
      <alignment/>
    </xf>
    <xf numFmtId="165" fontId="4" fillId="0" borderId="0" xfId="114" applyNumberFormat="1" applyFont="1" applyFill="1" applyBorder="1" applyAlignment="1">
      <alignment horizontal="center" vertical="center"/>
      <protection/>
    </xf>
    <xf numFmtId="0" fontId="81" fillId="0" borderId="0" xfId="116" applyFont="1" applyFill="1" applyBorder="1">
      <alignment/>
      <protection/>
    </xf>
    <xf numFmtId="0" fontId="80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Border="1" applyAlignment="1">
      <alignment horizontal="center" vertical="center"/>
    </xf>
    <xf numFmtId="2" fontId="25" fillId="0" borderId="0" xfId="0" applyNumberFormat="1" applyFont="1" applyAlignment="1">
      <alignment vertical="center"/>
    </xf>
    <xf numFmtId="0" fontId="4" fillId="0" borderId="0" xfId="110" applyFont="1" applyFill="1">
      <alignment/>
      <protection/>
    </xf>
    <xf numFmtId="0" fontId="30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1" fillId="0" borderId="0" xfId="89" applyFont="1" applyFill="1" applyBorder="1">
      <alignment/>
      <protection/>
    </xf>
    <xf numFmtId="0" fontId="8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119" applyFont="1" applyFill="1" applyBorder="1">
      <alignment/>
      <protection/>
    </xf>
    <xf numFmtId="3" fontId="8" fillId="0" borderId="0" xfId="0" applyNumberFormat="1" applyFont="1" applyFill="1" applyBorder="1" applyAlignment="1">
      <alignment horizontal="center"/>
    </xf>
    <xf numFmtId="0" fontId="9" fillId="0" borderId="0" xfId="119" applyFont="1" applyFill="1" applyBorder="1">
      <alignment/>
      <protection/>
    </xf>
    <xf numFmtId="0" fontId="15" fillId="0" borderId="0" xfId="112" applyFont="1" applyAlignment="1">
      <alignment horizontal="left"/>
      <protection/>
    </xf>
    <xf numFmtId="0" fontId="16" fillId="0" borderId="0" xfId="112" applyFont="1" applyAlignment="1">
      <alignment horizontal="left"/>
      <protection/>
    </xf>
    <xf numFmtId="0" fontId="15" fillId="0" borderId="0" xfId="0" applyFont="1" applyAlignment="1">
      <alignment horizontal="left"/>
    </xf>
    <xf numFmtId="0" fontId="81" fillId="0" borderId="0" xfId="0" applyFont="1" applyFill="1" applyBorder="1" applyAlignment="1">
      <alignment/>
    </xf>
    <xf numFmtId="0" fontId="81" fillId="0" borderId="0" xfId="119" applyFont="1" applyFill="1" applyBorder="1">
      <alignment/>
      <protection/>
    </xf>
    <xf numFmtId="0" fontId="80" fillId="0" borderId="0" xfId="123" applyFont="1" applyFill="1" applyBorder="1">
      <alignment/>
      <protection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4" fillId="0" borderId="0" xfId="110" applyFont="1">
      <alignment/>
      <protection/>
    </xf>
    <xf numFmtId="0" fontId="9" fillId="0" borderId="0" xfId="115" applyFont="1" applyFill="1" applyBorder="1">
      <alignment/>
      <protection/>
    </xf>
    <xf numFmtId="0" fontId="8" fillId="0" borderId="0" xfId="0" applyFont="1" applyFill="1" applyBorder="1" applyAlignment="1">
      <alignment horizontal="center" vertical="center" wrapText="1"/>
    </xf>
    <xf numFmtId="173" fontId="8" fillId="0" borderId="0" xfId="4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/>
    </xf>
    <xf numFmtId="0" fontId="9" fillId="0" borderId="0" xfId="112" applyFont="1" applyAlignment="1">
      <alignment horizontal="left"/>
      <protection/>
    </xf>
    <xf numFmtId="0" fontId="21" fillId="0" borderId="0" xfId="112" applyFont="1" applyAlignment="1">
      <alignment/>
      <protection/>
    </xf>
    <xf numFmtId="0" fontId="14" fillId="0" borderId="0" xfId="112" applyFont="1">
      <alignment/>
      <protection/>
    </xf>
    <xf numFmtId="0" fontId="21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112" applyFont="1" applyFill="1" applyAlignment="1">
      <alignment horizontal="left"/>
      <protection/>
    </xf>
    <xf numFmtId="0" fontId="84" fillId="0" borderId="0" xfId="115" applyFont="1" applyFill="1" applyBorder="1">
      <alignment/>
      <protection/>
    </xf>
    <xf numFmtId="1" fontId="9" fillId="0" borderId="0" xfId="0" applyNumberFormat="1" applyFont="1" applyFill="1" applyBorder="1" applyAlignment="1">
      <alignment horizontal="left"/>
    </xf>
    <xf numFmtId="173" fontId="4" fillId="0" borderId="0" xfId="42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" fillId="0" borderId="0" xfId="0" applyFont="1" applyFill="1" applyAlignment="1">
      <alignment wrapText="1"/>
    </xf>
    <xf numFmtId="0" fontId="25" fillId="0" borderId="0" xfId="0" applyFont="1" applyAlignment="1">
      <alignment/>
    </xf>
    <xf numFmtId="0" fontId="9" fillId="0" borderId="0" xfId="117" applyNumberFormat="1" applyFont="1" applyFill="1">
      <alignment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/>
    </xf>
    <xf numFmtId="173" fontId="80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123" applyFont="1" applyFill="1" applyBorder="1">
      <alignment/>
      <protection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" fontId="84" fillId="0" borderId="0" xfId="0" applyNumberFormat="1" applyFont="1" applyFill="1" applyBorder="1" applyAlignment="1">
      <alignment horizontal="left"/>
    </xf>
    <xf numFmtId="0" fontId="84" fillId="0" borderId="0" xfId="0" applyFont="1" applyFill="1" applyBorder="1" applyAlignment="1">
      <alignment/>
    </xf>
    <xf numFmtId="0" fontId="84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/>
    </xf>
    <xf numFmtId="0" fontId="86" fillId="0" borderId="0" xfId="0" applyFont="1" applyAlignment="1">
      <alignment/>
    </xf>
    <xf numFmtId="0" fontId="85" fillId="0" borderId="0" xfId="0" applyFont="1" applyAlignment="1">
      <alignment/>
    </xf>
    <xf numFmtId="0" fontId="8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73" fontId="75" fillId="0" borderId="0" xfId="42" applyNumberFormat="1" applyFont="1" applyFill="1" applyBorder="1" applyAlignment="1">
      <alignment horizontal="center" vertical="center"/>
    </xf>
    <xf numFmtId="173" fontId="87" fillId="0" borderId="0" xfId="4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85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/>
    </xf>
    <xf numFmtId="3" fontId="10" fillId="0" borderId="0" xfId="90" applyNumberFormat="1" applyFont="1" applyFill="1" applyBorder="1">
      <alignment/>
      <protection/>
    </xf>
    <xf numFmtId="1" fontId="4" fillId="0" borderId="0" xfId="90" applyNumberFormat="1" applyFont="1" applyFill="1" applyBorder="1" applyAlignment="1">
      <alignment horizontal="center"/>
      <protection/>
    </xf>
    <xf numFmtId="3" fontId="8" fillId="0" borderId="0" xfId="90" applyNumberFormat="1" applyFont="1" applyFill="1" applyBorder="1" applyAlignment="1">
      <alignment horizontal="center"/>
      <protection/>
    </xf>
    <xf numFmtId="0" fontId="9" fillId="0" borderId="0" xfId="0" applyNumberFormat="1" applyFont="1" applyFill="1" applyBorder="1" applyAlignment="1">
      <alignment horizontal="left"/>
    </xf>
    <xf numFmtId="166" fontId="8" fillId="0" borderId="0" xfId="114" applyFont="1" applyFill="1" applyBorder="1">
      <alignment/>
      <protection/>
    </xf>
    <xf numFmtId="0" fontId="43" fillId="0" borderId="0" xfId="60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9" fillId="0" borderId="0" xfId="119" applyFont="1" applyFill="1" applyBorder="1">
      <alignment/>
      <protection/>
    </xf>
    <xf numFmtId="0" fontId="8" fillId="0" borderId="0" xfId="0" applyFont="1" applyAlignment="1">
      <alignment horizontal="left"/>
    </xf>
    <xf numFmtId="0" fontId="80" fillId="0" borderId="0" xfId="0" applyFont="1" applyFill="1" applyBorder="1" applyAlignment="1">
      <alignment horizontal="center"/>
    </xf>
    <xf numFmtId="3" fontId="8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/>
    </xf>
    <xf numFmtId="0" fontId="80" fillId="0" borderId="0" xfId="0" applyFont="1" applyFill="1" applyBorder="1" applyAlignment="1">
      <alignment/>
    </xf>
    <xf numFmtId="3" fontId="88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/>
    </xf>
    <xf numFmtId="9" fontId="80" fillId="0" borderId="0" xfId="0" applyNumberFormat="1" applyFont="1" applyFill="1" applyBorder="1" applyAlignment="1">
      <alignment/>
    </xf>
    <xf numFmtId="167" fontId="81" fillId="0" borderId="0" xfId="0" applyNumberFormat="1" applyFont="1" applyFill="1" applyBorder="1" applyAlignment="1">
      <alignment horizontal="center"/>
    </xf>
    <xf numFmtId="3" fontId="8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3" fontId="80" fillId="0" borderId="0" xfId="0" applyNumberFormat="1" applyFont="1" applyFill="1" applyBorder="1" applyAlignment="1">
      <alignment horizontal="right"/>
    </xf>
    <xf numFmtId="2" fontId="84" fillId="0" borderId="0" xfId="0" applyNumberFormat="1" applyFont="1" applyFill="1" applyBorder="1" applyAlignment="1">
      <alignment horizontal="center"/>
    </xf>
    <xf numFmtId="1" fontId="80" fillId="0" borderId="0" xfId="0" applyNumberFormat="1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169" fontId="4" fillId="0" borderId="0" xfId="0" applyNumberFormat="1" applyFont="1" applyFill="1" applyBorder="1" applyAlignment="1" quotePrefix="1">
      <alignment horizontal="center"/>
    </xf>
    <xf numFmtId="0" fontId="4" fillId="0" borderId="0" xfId="0" applyNumberFormat="1" applyFont="1" applyFill="1" applyBorder="1" applyAlignment="1" quotePrefix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25" fillId="0" borderId="0" xfId="0" applyFont="1" applyAlignment="1">
      <alignment/>
    </xf>
    <xf numFmtId="0" fontId="80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 quotePrefix="1">
      <alignment horizontal="center"/>
    </xf>
    <xf numFmtId="0" fontId="4" fillId="0" borderId="0" xfId="0" applyNumberFormat="1" applyFont="1" applyFill="1" applyBorder="1" applyAlignment="1" quotePrefix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73" fontId="8" fillId="0" borderId="0" xfId="42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/>
    </xf>
    <xf numFmtId="0" fontId="8" fillId="0" borderId="0" xfId="90" applyFont="1" applyFill="1" applyBorder="1">
      <alignment/>
      <protection/>
    </xf>
    <xf numFmtId="0" fontId="4" fillId="0" borderId="0" xfId="90" applyFont="1" applyFill="1" applyBorder="1">
      <alignment/>
      <protection/>
    </xf>
    <xf numFmtId="0" fontId="8" fillId="0" borderId="0" xfId="90" applyNumberFormat="1" applyFont="1" applyFill="1" applyBorder="1" applyAlignment="1">
      <alignment horizontal="left"/>
      <protection/>
    </xf>
    <xf numFmtId="0" fontId="8" fillId="0" borderId="0" xfId="90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" fontId="9" fillId="0" borderId="0" xfId="90" applyNumberFormat="1" applyFont="1" applyFill="1" applyBorder="1" applyAlignment="1">
      <alignment horizontal="left"/>
      <protection/>
    </xf>
    <xf numFmtId="2" fontId="9" fillId="0" borderId="0" xfId="0" applyNumberFormat="1" applyFont="1" applyFill="1" applyBorder="1" applyAlignment="1">
      <alignment horizontal="center"/>
    </xf>
    <xf numFmtId="2" fontId="4" fillId="0" borderId="0" xfId="90" applyNumberFormat="1" applyFont="1" applyFill="1" applyBorder="1" applyAlignment="1">
      <alignment horizontal="center"/>
      <protection/>
    </xf>
    <xf numFmtId="0" fontId="10" fillId="0" borderId="0" xfId="90" applyFont="1" applyFill="1" applyBorder="1">
      <alignment/>
      <protection/>
    </xf>
    <xf numFmtId="0" fontId="8" fillId="0" borderId="0" xfId="90" applyNumberFormat="1" applyFont="1" applyFill="1" applyBorder="1">
      <alignment/>
      <protection/>
    </xf>
    <xf numFmtId="0" fontId="8" fillId="0" borderId="0" xfId="90" applyNumberFormat="1" applyFont="1" applyFill="1" applyBorder="1" applyAlignment="1">
      <alignment horizontal="center"/>
      <protection/>
    </xf>
    <xf numFmtId="3" fontId="8" fillId="0" borderId="0" xfId="90" applyNumberFormat="1" applyFont="1" applyFill="1" applyBorder="1" applyAlignment="1">
      <alignment horizontal="left"/>
      <protection/>
    </xf>
    <xf numFmtId="0" fontId="81" fillId="0" borderId="0" xfId="118" applyFont="1" applyFill="1" applyBorder="1">
      <alignment/>
      <protection/>
    </xf>
    <xf numFmtId="0" fontId="4" fillId="0" borderId="0" xfId="90" applyNumberFormat="1" applyFont="1" applyFill="1" applyBorder="1" applyAlignment="1">
      <alignment horizontal="center"/>
      <protection/>
    </xf>
    <xf numFmtId="169" fontId="4" fillId="0" borderId="0" xfId="90" applyNumberFormat="1" applyFont="1" applyFill="1" applyBorder="1" applyAlignment="1" quotePrefix="1">
      <alignment horizontal="center"/>
      <protection/>
    </xf>
    <xf numFmtId="0" fontId="4" fillId="0" borderId="0" xfId="90" applyNumberFormat="1" applyFont="1" applyFill="1" applyBorder="1" applyAlignment="1" quotePrefix="1">
      <alignment horizontal="center"/>
      <protection/>
    </xf>
    <xf numFmtId="0" fontId="9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0" fontId="9" fillId="0" borderId="0" xfId="119" applyFont="1" applyFill="1" applyBorder="1">
      <alignment/>
      <protection/>
    </xf>
    <xf numFmtId="0" fontId="8" fillId="0" borderId="0" xfId="0" applyFont="1" applyAlignment="1">
      <alignment horizontal="left"/>
    </xf>
    <xf numFmtId="0" fontId="84" fillId="0" borderId="0" xfId="118" applyFont="1" applyFill="1" applyBorder="1">
      <alignment/>
      <protection/>
    </xf>
    <xf numFmtId="1" fontId="9" fillId="0" borderId="0" xfId="0" applyNumberFormat="1" applyFont="1" applyFill="1" applyBorder="1" applyAlignment="1">
      <alignment horizontal="left"/>
    </xf>
    <xf numFmtId="0" fontId="8" fillId="0" borderId="0" xfId="118" applyFont="1" applyFill="1" applyBorder="1">
      <alignment/>
      <protection/>
    </xf>
    <xf numFmtId="0" fontId="80" fillId="0" borderId="0" xfId="0" applyFont="1" applyFill="1" applyBorder="1" applyAlignment="1">
      <alignment/>
    </xf>
    <xf numFmtId="3" fontId="9" fillId="0" borderId="0" xfId="118" applyNumberFormat="1" applyFont="1" applyFill="1" applyBorder="1">
      <alignment/>
      <protection/>
    </xf>
    <xf numFmtId="3" fontId="4" fillId="0" borderId="0" xfId="124" applyNumberFormat="1" applyFont="1" applyFill="1" applyBorder="1" applyAlignment="1" applyProtection="1">
      <alignment horizontal="center"/>
      <protection locked="0"/>
    </xf>
    <xf numFmtId="3" fontId="4" fillId="0" borderId="0" xfId="118" applyNumberFormat="1" applyFont="1" applyFill="1" applyBorder="1">
      <alignment/>
      <protection/>
    </xf>
    <xf numFmtId="0" fontId="4" fillId="0" borderId="0" xfId="118" applyNumberFormat="1" applyFont="1" applyFill="1" applyBorder="1" applyAlignment="1">
      <alignment horizontal="center"/>
      <protection/>
    </xf>
    <xf numFmtId="0" fontId="8" fillId="0" borderId="0" xfId="118" applyNumberFormat="1" applyFont="1" applyFill="1" applyBorder="1">
      <alignment/>
      <protection/>
    </xf>
    <xf numFmtId="0" fontId="4" fillId="0" borderId="0" xfId="118" applyFont="1" applyFill="1" applyBorder="1">
      <alignment/>
      <protection/>
    </xf>
    <xf numFmtId="16" fontId="4" fillId="0" borderId="0" xfId="118" applyNumberFormat="1" applyFont="1" applyFill="1" applyBorder="1" applyAlignment="1" quotePrefix="1">
      <alignment horizontal="center"/>
      <protection/>
    </xf>
    <xf numFmtId="17" fontId="4" fillId="0" borderId="0" xfId="118" applyNumberFormat="1" applyFont="1" applyFill="1" applyBorder="1" applyAlignment="1" quotePrefix="1">
      <alignment horizontal="center"/>
      <protection/>
    </xf>
    <xf numFmtId="0" fontId="4" fillId="0" borderId="0" xfId="118" applyNumberFormat="1" applyFont="1" applyFill="1" applyBorder="1" applyAlignment="1" quotePrefix="1">
      <alignment horizontal="center"/>
      <protection/>
    </xf>
    <xf numFmtId="0" fontId="8" fillId="0" borderId="0" xfId="118" applyNumberFormat="1" applyFont="1" applyFill="1" applyBorder="1" applyAlignment="1">
      <alignment horizontal="center"/>
      <protection/>
    </xf>
    <xf numFmtId="3" fontId="4" fillId="0" borderId="0" xfId="113" applyNumberFormat="1" applyFont="1" applyFill="1" applyBorder="1" applyAlignment="1">
      <alignment horizontal="center"/>
      <protection/>
    </xf>
    <xf numFmtId="172" fontId="22" fillId="0" borderId="0" xfId="124" applyNumberFormat="1" applyFont="1" applyFill="1" applyProtection="1">
      <alignment/>
      <protection locked="0"/>
    </xf>
    <xf numFmtId="0" fontId="12" fillId="0" borderId="0" xfId="118" applyNumberFormat="1" applyFont="1" applyFill="1" applyBorder="1" applyAlignment="1">
      <alignment horizontal="center" vertical="center"/>
      <protection/>
    </xf>
    <xf numFmtId="1" fontId="12" fillId="0" borderId="0" xfId="118" applyNumberFormat="1" applyFont="1" applyFill="1" applyBorder="1" applyAlignment="1">
      <alignment horizontal="center" vertical="center"/>
      <protection/>
    </xf>
    <xf numFmtId="0" fontId="85" fillId="0" borderId="0" xfId="0" applyFont="1" applyFill="1" applyBorder="1" applyAlignment="1">
      <alignment/>
    </xf>
    <xf numFmtId="3" fontId="80" fillId="0" borderId="0" xfId="118" applyNumberFormat="1" applyFont="1" applyFill="1" applyBorder="1" applyAlignment="1">
      <alignment horizontal="center"/>
      <protection/>
    </xf>
    <xf numFmtId="0" fontId="12" fillId="0" borderId="0" xfId="118" applyNumberFormat="1" applyFont="1" applyFill="1" applyBorder="1" applyAlignment="1">
      <alignment horizontal="center" wrapText="1"/>
      <protection/>
    </xf>
    <xf numFmtId="0" fontId="84" fillId="0" borderId="0" xfId="118" applyNumberFormat="1" applyFont="1" applyFill="1" applyBorder="1">
      <alignment/>
      <protection/>
    </xf>
    <xf numFmtId="0" fontId="9" fillId="0" borderId="0" xfId="118" applyFont="1" applyFill="1" applyBorder="1">
      <alignment/>
      <protection/>
    </xf>
    <xf numFmtId="0" fontId="9" fillId="0" borderId="0" xfId="0" applyFont="1" applyFill="1" applyBorder="1" applyAlignment="1">
      <alignment/>
    </xf>
    <xf numFmtId="0" fontId="9" fillId="0" borderId="0" xfId="118" applyNumberFormat="1" applyFont="1" applyFill="1" applyBorder="1">
      <alignment/>
      <protection/>
    </xf>
    <xf numFmtId="0" fontId="0" fillId="0" borderId="0" xfId="0" applyAlignment="1">
      <alignment/>
    </xf>
    <xf numFmtId="0" fontId="10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173" fontId="8" fillId="0" borderId="0" xfId="42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/>
    </xf>
    <xf numFmtId="0" fontId="4" fillId="0" borderId="0" xfId="118" applyFont="1" applyFill="1" applyBorder="1" applyAlignment="1">
      <alignment horizontal="left" vertical="center"/>
      <protection/>
    </xf>
    <xf numFmtId="0" fontId="8" fillId="0" borderId="0" xfId="118" applyFont="1" applyFill="1" applyBorder="1">
      <alignment/>
      <protection/>
    </xf>
    <xf numFmtId="0" fontId="0" fillId="0" borderId="0" xfId="0" applyFont="1" applyAlignment="1">
      <alignment/>
    </xf>
    <xf numFmtId="3" fontId="9" fillId="0" borderId="0" xfId="118" applyNumberFormat="1" applyFont="1" applyFill="1" applyBorder="1">
      <alignment/>
      <protection/>
    </xf>
    <xf numFmtId="0" fontId="8" fillId="0" borderId="0" xfId="118" applyNumberFormat="1" applyFont="1" applyFill="1" applyBorder="1">
      <alignment/>
      <protection/>
    </xf>
    <xf numFmtId="0" fontId="4" fillId="0" borderId="0" xfId="118" applyFont="1" applyFill="1" applyBorder="1">
      <alignment/>
      <protection/>
    </xf>
    <xf numFmtId="0" fontId="8" fillId="0" borderId="0" xfId="120" applyNumberFormat="1" applyFont="1" applyFill="1" applyBorder="1" applyAlignment="1">
      <alignment horizontal="left"/>
      <protection/>
    </xf>
    <xf numFmtId="0" fontId="9" fillId="0" borderId="0" xfId="118" applyFont="1" applyFill="1" applyBorder="1">
      <alignment/>
      <protection/>
    </xf>
    <xf numFmtId="0" fontId="9" fillId="0" borderId="0" xfId="0" applyFont="1" applyFill="1" applyBorder="1" applyAlignment="1">
      <alignment/>
    </xf>
    <xf numFmtId="173" fontId="4" fillId="0" borderId="0" xfId="42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1" fillId="0" borderId="0" xfId="119" applyFont="1" applyFill="1" applyBorder="1">
      <alignment/>
      <protection/>
    </xf>
    <xf numFmtId="173" fontId="8" fillId="0" borderId="0" xfId="42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/>
    </xf>
    <xf numFmtId="0" fontId="81" fillId="0" borderId="0" xfId="0" applyFont="1" applyFill="1" applyBorder="1" applyAlignment="1">
      <alignment/>
    </xf>
    <xf numFmtId="0" fontId="8" fillId="0" borderId="0" xfId="118" applyFont="1" applyFill="1" applyBorder="1">
      <alignment/>
      <protection/>
    </xf>
    <xf numFmtId="3" fontId="9" fillId="0" borderId="0" xfId="118" applyNumberFormat="1" applyFont="1" applyFill="1" applyBorder="1">
      <alignment/>
      <protection/>
    </xf>
    <xf numFmtId="0" fontId="8" fillId="0" borderId="0" xfId="118" applyNumberFormat="1" applyFont="1" applyFill="1" applyBorder="1">
      <alignment/>
      <protection/>
    </xf>
    <xf numFmtId="0" fontId="81" fillId="0" borderId="0" xfId="118" applyFont="1" applyFill="1" applyBorder="1">
      <alignment/>
      <protection/>
    </xf>
    <xf numFmtId="1" fontId="4" fillId="0" borderId="0" xfId="0" applyNumberFormat="1" applyFont="1" applyFill="1" applyBorder="1" applyAlignment="1">
      <alignment/>
    </xf>
    <xf numFmtId="0" fontId="8" fillId="0" borderId="0" xfId="120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9" fillId="0" borderId="0" xfId="118" applyFont="1" applyFill="1" applyBorder="1">
      <alignment/>
      <protection/>
    </xf>
    <xf numFmtId="0" fontId="9" fillId="0" borderId="0" xfId="0" applyFont="1" applyFill="1" applyBorder="1" applyAlignment="1">
      <alignment/>
    </xf>
    <xf numFmtId="173" fontId="4" fillId="0" borderId="0" xfId="42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0" xfId="119" applyFont="1" applyFill="1" applyBorder="1">
      <alignment/>
      <protection/>
    </xf>
    <xf numFmtId="0" fontId="4" fillId="0" borderId="0" xfId="119" applyFont="1" applyFill="1" applyBorder="1" applyAlignment="1">
      <alignment horizontal="center"/>
      <protection/>
    </xf>
    <xf numFmtId="3" fontId="4" fillId="0" borderId="0" xfId="119" applyNumberFormat="1" applyFont="1" applyFill="1" applyBorder="1">
      <alignment/>
      <protection/>
    </xf>
    <xf numFmtId="0" fontId="9" fillId="0" borderId="0" xfId="119" applyFont="1" applyFill="1" applyBorder="1">
      <alignment/>
      <protection/>
    </xf>
    <xf numFmtId="0" fontId="8" fillId="0" borderId="0" xfId="0" applyFont="1" applyAlignment="1">
      <alignment horizontal="left"/>
    </xf>
    <xf numFmtId="0" fontId="81" fillId="0" borderId="0" xfId="119" applyFont="1" applyFill="1" applyBorder="1">
      <alignment/>
      <protection/>
    </xf>
    <xf numFmtId="3" fontId="81" fillId="0" borderId="0" xfId="119" applyNumberFormat="1" applyFont="1" applyFill="1" applyBorder="1">
      <alignment/>
      <protection/>
    </xf>
    <xf numFmtId="0" fontId="8" fillId="0" borderId="0" xfId="0" applyFont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0" fontId="25" fillId="0" borderId="0" xfId="0" applyFont="1" applyAlignment="1">
      <alignment/>
    </xf>
    <xf numFmtId="0" fontId="8" fillId="0" borderId="0" xfId="119" applyNumberFormat="1" applyFont="1" applyFill="1" applyBorder="1" applyAlignment="1">
      <alignment horizontal="left"/>
      <protection/>
    </xf>
    <xf numFmtId="165" fontId="4" fillId="0" borderId="0" xfId="119" applyNumberFormat="1" applyFont="1" applyFill="1" applyBorder="1" applyAlignment="1">
      <alignment horizontal="center"/>
      <protection/>
    </xf>
    <xf numFmtId="1" fontId="12" fillId="0" borderId="0" xfId="119" applyNumberFormat="1" applyFont="1" applyFill="1" applyBorder="1" applyAlignment="1" applyProtection="1">
      <alignment horizontal="center"/>
      <protection locked="0"/>
    </xf>
    <xf numFmtId="0" fontId="85" fillId="0" borderId="0" xfId="0" applyFont="1" applyFill="1" applyBorder="1" applyAlignment="1">
      <alignment/>
    </xf>
    <xf numFmtId="0" fontId="4" fillId="0" borderId="0" xfId="119" applyNumberFormat="1" applyFont="1" applyFill="1" applyBorder="1" applyAlignment="1">
      <alignment horizontal="centerContinuous"/>
      <protection/>
    </xf>
    <xf numFmtId="3" fontId="4" fillId="0" borderId="0" xfId="119" applyNumberFormat="1" applyFont="1" applyFill="1" applyBorder="1" applyAlignment="1">
      <alignment horizontal="center"/>
      <protection/>
    </xf>
    <xf numFmtId="1" fontId="8" fillId="0" borderId="0" xfId="119" applyNumberFormat="1" applyFont="1" applyFill="1" applyBorder="1" applyAlignment="1" applyProtection="1">
      <alignment horizontal="center"/>
      <protection locked="0"/>
    </xf>
    <xf numFmtId="0" fontId="84" fillId="0" borderId="0" xfId="119" applyFont="1" applyFill="1" applyBorder="1">
      <alignment/>
      <protection/>
    </xf>
    <xf numFmtId="0" fontId="84" fillId="0" borderId="0" xfId="118" applyNumberFormat="1" applyFont="1" applyFill="1" applyBorder="1">
      <alignment/>
      <protection/>
    </xf>
    <xf numFmtId="0" fontId="84" fillId="0" borderId="0" xfId="119" applyNumberFormat="1" applyFont="1" applyFill="1" applyBorder="1">
      <alignment/>
      <protection/>
    </xf>
    <xf numFmtId="0" fontId="81" fillId="0" borderId="0" xfId="119" applyNumberFormat="1" applyFont="1" applyFill="1" applyBorder="1">
      <alignment/>
      <protection/>
    </xf>
    <xf numFmtId="0" fontId="9" fillId="0" borderId="0" xfId="0" applyFont="1" applyFill="1" applyBorder="1" applyAlignment="1">
      <alignment/>
    </xf>
    <xf numFmtId="0" fontId="9" fillId="0" borderId="0" xfId="118" applyNumberFormat="1" applyFont="1" applyFill="1" applyBorder="1">
      <alignment/>
      <protection/>
    </xf>
    <xf numFmtId="170" fontId="4" fillId="0" borderId="0" xfId="119" applyNumberFormat="1" applyFont="1" applyFill="1" applyBorder="1">
      <alignment/>
      <protection/>
    </xf>
    <xf numFmtId="0" fontId="0" fillId="0" borderId="0" xfId="0" applyAlignment="1">
      <alignment/>
    </xf>
    <xf numFmtId="0" fontId="4" fillId="0" borderId="0" xfId="119" applyFont="1" applyFill="1" applyBorder="1" applyAlignment="1">
      <alignment horizontal="center"/>
      <protection/>
    </xf>
    <xf numFmtId="0" fontId="9" fillId="0" borderId="0" xfId="119" applyFont="1" applyFill="1" applyBorder="1">
      <alignment/>
      <protection/>
    </xf>
    <xf numFmtId="0" fontId="8" fillId="0" borderId="0" xfId="0" applyFont="1" applyAlignment="1">
      <alignment horizontal="left"/>
    </xf>
    <xf numFmtId="173" fontId="8" fillId="0" borderId="0" xfId="42" applyNumberFormat="1" applyFont="1" applyFill="1" applyBorder="1" applyAlignment="1">
      <alignment horizontal="center"/>
    </xf>
    <xf numFmtId="173" fontId="4" fillId="0" borderId="0" xfId="42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8" fillId="0" borderId="0" xfId="119" applyNumberFormat="1" applyFont="1" applyFill="1" applyBorder="1" applyAlignment="1">
      <alignment horizontal="left"/>
      <protection/>
    </xf>
    <xf numFmtId="165" fontId="4" fillId="0" borderId="0" xfId="119" applyNumberFormat="1" applyFont="1" applyFill="1" applyBorder="1" applyAlignment="1">
      <alignment horizontal="center"/>
      <protection/>
    </xf>
    <xf numFmtId="0" fontId="8" fillId="0" borderId="0" xfId="118" applyFont="1" applyFill="1" applyBorder="1" applyAlignment="1">
      <alignment horizontal="left"/>
      <protection/>
    </xf>
    <xf numFmtId="1" fontId="12" fillId="0" borderId="0" xfId="119" applyNumberFormat="1" applyFont="1" applyFill="1" applyBorder="1" applyAlignment="1" applyProtection="1">
      <alignment horizontal="center"/>
      <protection locked="0"/>
    </xf>
    <xf numFmtId="165" fontId="8" fillId="0" borderId="0" xfId="119" applyNumberFormat="1" applyFont="1" applyFill="1" applyBorder="1" applyAlignment="1">
      <alignment horizontal="center"/>
      <protection/>
    </xf>
    <xf numFmtId="0" fontId="4" fillId="0" borderId="0" xfId="118" applyFont="1" applyFill="1" applyBorder="1">
      <alignment/>
      <protection/>
    </xf>
    <xf numFmtId="0" fontId="8" fillId="0" borderId="0" xfId="120" applyNumberFormat="1" applyFont="1" applyFill="1" applyBorder="1" applyAlignment="1">
      <alignment horizontal="left"/>
      <protection/>
    </xf>
    <xf numFmtId="0" fontId="4" fillId="0" borderId="0" xfId="118" applyFont="1" applyFill="1" applyBorder="1" applyAlignment="1">
      <alignment horizontal="left"/>
      <protection/>
    </xf>
    <xf numFmtId="0" fontId="9" fillId="0" borderId="0" xfId="0" applyFont="1" applyFill="1" applyBorder="1" applyAlignment="1">
      <alignment/>
    </xf>
    <xf numFmtId="0" fontId="9" fillId="0" borderId="0" xfId="118" applyNumberFormat="1" applyFont="1" applyFill="1" applyBorder="1">
      <alignment/>
      <protection/>
    </xf>
    <xf numFmtId="0" fontId="9" fillId="0" borderId="0" xfId="0" applyFont="1" applyAlignment="1">
      <alignment horizontal="left" wrapText="1"/>
    </xf>
    <xf numFmtId="0" fontId="9" fillId="0" borderId="0" xfId="119" applyNumberFormat="1" applyFont="1" applyFill="1" applyBorder="1">
      <alignment/>
      <protection/>
    </xf>
    <xf numFmtId="0" fontId="89" fillId="0" borderId="0" xfId="0" applyFont="1" applyAlignment="1">
      <alignment/>
    </xf>
    <xf numFmtId="0" fontId="0" fillId="0" borderId="0" xfId="0" applyAlignment="1">
      <alignment/>
    </xf>
    <xf numFmtId="0" fontId="4" fillId="0" borderId="0" xfId="119" applyFont="1" applyFill="1" applyBorder="1" applyAlignment="1">
      <alignment horizontal="center"/>
      <protection/>
    </xf>
    <xf numFmtId="0" fontId="9" fillId="0" borderId="0" xfId="119" applyFont="1" applyFill="1" applyBorder="1">
      <alignment/>
      <protection/>
    </xf>
    <xf numFmtId="0" fontId="8" fillId="0" borderId="0" xfId="0" applyFont="1" applyAlignment="1">
      <alignment horizontal="left"/>
    </xf>
    <xf numFmtId="173" fontId="8" fillId="0" borderId="0" xfId="42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left"/>
    </xf>
    <xf numFmtId="0" fontId="25" fillId="0" borderId="0" xfId="0" applyFont="1" applyAlignment="1">
      <alignment/>
    </xf>
    <xf numFmtId="3" fontId="4" fillId="0" borderId="0" xfId="42" applyNumberFormat="1" applyFont="1" applyFill="1" applyBorder="1" applyAlignment="1">
      <alignment horizontal="center"/>
    </xf>
    <xf numFmtId="0" fontId="25" fillId="0" borderId="0" xfId="0" applyFont="1" applyAlignment="1">
      <alignment wrapText="1"/>
    </xf>
    <xf numFmtId="0" fontId="8" fillId="0" borderId="0" xfId="119" applyNumberFormat="1" applyFont="1" applyFill="1" applyBorder="1" applyAlignment="1">
      <alignment horizontal="left"/>
      <protection/>
    </xf>
    <xf numFmtId="165" fontId="4" fillId="0" borderId="0" xfId="119" applyNumberFormat="1" applyFont="1" applyFill="1" applyBorder="1" applyAlignment="1">
      <alignment horizontal="center"/>
      <protection/>
    </xf>
    <xf numFmtId="0" fontId="8" fillId="0" borderId="0" xfId="118" applyFont="1" applyFill="1" applyBorder="1" applyAlignment="1">
      <alignment horizontal="left"/>
      <protection/>
    </xf>
    <xf numFmtId="1" fontId="12" fillId="0" borderId="0" xfId="119" applyNumberFormat="1" applyFont="1" applyFill="1" applyBorder="1" applyAlignment="1" applyProtection="1">
      <alignment horizontal="center"/>
      <protection locked="0"/>
    </xf>
    <xf numFmtId="165" fontId="8" fillId="0" borderId="0" xfId="119" applyNumberFormat="1" applyFont="1" applyFill="1" applyBorder="1" applyAlignment="1">
      <alignment horizontal="center"/>
      <protection/>
    </xf>
    <xf numFmtId="3" fontId="8" fillId="0" borderId="0" xfId="42" applyNumberFormat="1" applyFont="1" applyFill="1" applyBorder="1" applyAlignment="1">
      <alignment horizontal="center"/>
    </xf>
    <xf numFmtId="3" fontId="4" fillId="0" borderId="0" xfId="119" applyNumberFormat="1" applyFont="1" applyFill="1" applyBorder="1" applyAlignment="1">
      <alignment horizontal="center" vertical="center"/>
      <protection/>
    </xf>
    <xf numFmtId="0" fontId="8" fillId="0" borderId="0" xfId="120" applyNumberFormat="1" applyFont="1" applyFill="1" applyBorder="1" applyAlignment="1">
      <alignment horizontal="left"/>
      <protection/>
    </xf>
    <xf numFmtId="0" fontId="9" fillId="0" borderId="0" xfId="0" applyFont="1" applyFill="1" applyBorder="1" applyAlignment="1">
      <alignment/>
    </xf>
    <xf numFmtId="0" fontId="9" fillId="0" borderId="0" xfId="118" applyNumberFormat="1" applyFont="1" applyFill="1" applyBorder="1">
      <alignment/>
      <protection/>
    </xf>
    <xf numFmtId="0" fontId="9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119" applyNumberFormat="1" applyFont="1" applyFill="1" applyBorder="1">
      <alignment/>
      <protection/>
    </xf>
    <xf numFmtId="0" fontId="89" fillId="0" borderId="0" xfId="0" applyFont="1" applyAlignment="1">
      <alignment/>
    </xf>
    <xf numFmtId="0" fontId="0" fillId="0" borderId="0" xfId="0" applyAlignment="1">
      <alignment/>
    </xf>
    <xf numFmtId="0" fontId="4" fillId="0" borderId="0" xfId="119" applyFont="1" applyFill="1" applyBorder="1">
      <alignment/>
      <protection/>
    </xf>
    <xf numFmtId="0" fontId="4" fillId="0" borderId="0" xfId="119" applyFont="1" applyFill="1" applyBorder="1" applyAlignment="1">
      <alignment horizontal="center"/>
      <protection/>
    </xf>
    <xf numFmtId="3" fontId="4" fillId="0" borderId="0" xfId="119" applyNumberFormat="1" applyFont="1" applyFill="1" applyBorder="1">
      <alignment/>
      <protection/>
    </xf>
    <xf numFmtId="0" fontId="9" fillId="0" borderId="0" xfId="119" applyFont="1" applyFill="1" applyBorder="1">
      <alignment/>
      <protection/>
    </xf>
    <xf numFmtId="0" fontId="8" fillId="0" borderId="0" xfId="0" applyFont="1" applyAlignment="1">
      <alignment horizontal="left"/>
    </xf>
    <xf numFmtId="0" fontId="81" fillId="0" borderId="0" xfId="119" applyFont="1" applyFill="1" applyBorder="1">
      <alignment/>
      <protection/>
    </xf>
    <xf numFmtId="0" fontId="4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1" fontId="9" fillId="0" borderId="0" xfId="0" applyNumberFormat="1" applyFont="1" applyFill="1" applyBorder="1" applyAlignment="1">
      <alignment horizontal="left"/>
    </xf>
    <xf numFmtId="0" fontId="8" fillId="0" borderId="0" xfId="120" applyNumberFormat="1" applyFont="1" applyFill="1" applyBorder="1">
      <alignment/>
      <protection/>
    </xf>
    <xf numFmtId="0" fontId="4" fillId="0" borderId="0" xfId="119" applyNumberFormat="1" applyFont="1" applyFill="1" applyBorder="1">
      <alignment/>
      <protection/>
    </xf>
    <xf numFmtId="0" fontId="4" fillId="0" borderId="0" xfId="120" applyFont="1" applyFill="1" applyBorder="1">
      <alignment/>
      <protection/>
    </xf>
    <xf numFmtId="0" fontId="80" fillId="0" borderId="0" xfId="0" applyFont="1" applyFill="1" applyBorder="1" applyAlignment="1">
      <alignment/>
    </xf>
    <xf numFmtId="0" fontId="10" fillId="0" borderId="0" xfId="118" applyFont="1" applyFill="1" applyBorder="1" applyAlignment="1">
      <alignment horizontal="left" vertical="center" wrapText="1"/>
      <protection/>
    </xf>
    <xf numFmtId="0" fontId="4" fillId="0" borderId="0" xfId="118" applyFont="1" applyFill="1" applyBorder="1">
      <alignment/>
      <protection/>
    </xf>
    <xf numFmtId="0" fontId="85" fillId="0" borderId="0" xfId="0" applyFont="1" applyFill="1" applyBorder="1" applyAlignment="1">
      <alignment/>
    </xf>
    <xf numFmtId="3" fontId="4" fillId="0" borderId="0" xfId="120" applyNumberFormat="1" applyFont="1" applyFill="1" applyBorder="1" applyAlignment="1">
      <alignment horizontal="center"/>
      <protection/>
    </xf>
    <xf numFmtId="0" fontId="17" fillId="0" borderId="0" xfId="120" applyNumberFormat="1" applyFont="1" applyFill="1" applyBorder="1" applyAlignment="1">
      <alignment horizontal="right"/>
      <protection/>
    </xf>
    <xf numFmtId="0" fontId="8" fillId="0" borderId="0" xfId="120" applyNumberFormat="1" applyFont="1" applyFill="1" applyBorder="1" applyAlignment="1">
      <alignment horizontal="left"/>
      <protection/>
    </xf>
    <xf numFmtId="0" fontId="8" fillId="0" borderId="0" xfId="120" applyFont="1" applyFill="1" applyBorder="1" applyAlignment="1">
      <alignment horizontal="center" vertical="center"/>
      <protection/>
    </xf>
    <xf numFmtId="0" fontId="4" fillId="0" borderId="0" xfId="118" applyFont="1" applyFill="1" applyBorder="1" applyAlignment="1">
      <alignment horizontal="left"/>
      <protection/>
    </xf>
    <xf numFmtId="0" fontId="9" fillId="0" borderId="0" xfId="118" applyNumberFormat="1" applyFont="1" applyFill="1" applyBorder="1">
      <alignment/>
      <protection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4" fillId="0" borderId="0" xfId="119" applyFont="1" applyFill="1" applyBorder="1">
      <alignment/>
      <protection/>
    </xf>
    <xf numFmtId="0" fontId="4" fillId="0" borderId="0" xfId="119" applyFont="1" applyFill="1" applyBorder="1" applyAlignment="1">
      <alignment horizontal="center"/>
      <protection/>
    </xf>
    <xf numFmtId="3" fontId="4" fillId="0" borderId="0" xfId="119" applyNumberFormat="1" applyFont="1" applyFill="1" applyBorder="1">
      <alignment/>
      <protection/>
    </xf>
    <xf numFmtId="0" fontId="9" fillId="0" borderId="0" xfId="119" applyFont="1" applyFill="1" applyBorder="1">
      <alignment/>
      <protection/>
    </xf>
    <xf numFmtId="0" fontId="8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left"/>
    </xf>
    <xf numFmtId="0" fontId="81" fillId="0" borderId="0" xfId="0" applyFont="1" applyFill="1" applyBorder="1" applyAlignment="1">
      <alignment/>
    </xf>
    <xf numFmtId="0" fontId="8" fillId="0" borderId="0" xfId="120" applyNumberFormat="1" applyFont="1" applyFill="1" applyBorder="1">
      <alignment/>
      <protection/>
    </xf>
    <xf numFmtId="0" fontId="4" fillId="0" borderId="0" xfId="119" applyNumberFormat="1" applyFont="1" applyFill="1" applyBorder="1">
      <alignment/>
      <protection/>
    </xf>
    <xf numFmtId="0" fontId="4" fillId="0" borderId="0" xfId="120" applyFont="1" applyFill="1" applyBorder="1">
      <alignment/>
      <protection/>
    </xf>
    <xf numFmtId="3" fontId="9" fillId="0" borderId="0" xfId="120" applyNumberFormat="1" applyFont="1" applyFill="1" applyBorder="1" applyAlignment="1">
      <alignment horizontal="center"/>
      <protection/>
    </xf>
    <xf numFmtId="0" fontId="10" fillId="0" borderId="0" xfId="118" applyFont="1" applyFill="1" applyBorder="1" applyAlignment="1">
      <alignment horizontal="left" vertical="center" wrapText="1"/>
      <protection/>
    </xf>
    <xf numFmtId="0" fontId="10" fillId="0" borderId="0" xfId="120" applyFont="1" applyFill="1" applyBorder="1" applyAlignment="1">
      <alignment horizontal="center" vertical="center"/>
      <protection/>
    </xf>
    <xf numFmtId="0" fontId="10" fillId="0" borderId="0" xfId="120" applyNumberFormat="1" applyFont="1" applyFill="1" applyBorder="1" applyAlignment="1">
      <alignment horizontal="left"/>
      <protection/>
    </xf>
    <xf numFmtId="0" fontId="26" fillId="0" borderId="0" xfId="120" applyNumberFormat="1" applyFont="1" applyFill="1" applyBorder="1" applyAlignment="1">
      <alignment horizontal="right"/>
      <protection/>
    </xf>
    <xf numFmtId="3" fontId="10" fillId="0" borderId="0" xfId="120" applyNumberFormat="1" applyFont="1" applyFill="1" applyBorder="1" applyAlignment="1">
      <alignment horizontal="center"/>
      <protection/>
    </xf>
    <xf numFmtId="0" fontId="8" fillId="0" borderId="0" xfId="120" applyNumberFormat="1" applyFont="1" applyFill="1" applyBorder="1" applyAlignment="1">
      <alignment horizontal="left" vertical="center"/>
      <protection/>
    </xf>
    <xf numFmtId="0" fontId="9" fillId="0" borderId="0" xfId="118" applyNumberFormat="1" applyFont="1" applyFill="1" applyBorder="1">
      <alignment/>
      <protection/>
    </xf>
    <xf numFmtId="3" fontId="4" fillId="0" borderId="0" xfId="0" applyNumberFormat="1" applyFont="1" applyAlignment="1">
      <alignment horizontal="left" vertical="center"/>
    </xf>
    <xf numFmtId="3" fontId="10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119" applyFont="1" applyFill="1" applyBorder="1">
      <alignment/>
      <protection/>
    </xf>
    <xf numFmtId="0" fontId="8" fillId="0" borderId="0" xfId="0" applyFont="1" applyAlignment="1">
      <alignment horizontal="left"/>
    </xf>
    <xf numFmtId="0" fontId="80" fillId="0" borderId="0" xfId="0" applyFont="1" applyFill="1" applyBorder="1" applyAlignment="1">
      <alignment horizontal="center"/>
    </xf>
    <xf numFmtId="0" fontId="81" fillId="0" borderId="0" xfId="119" applyFont="1" applyFill="1" applyBorder="1">
      <alignment/>
      <protection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85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4" fillId="0" borderId="0" xfId="0" applyFont="1" applyFill="1" applyBorder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Alignment="1">
      <alignment/>
    </xf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81" fillId="0" borderId="0" xfId="12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left" wrapText="1"/>
    </xf>
    <xf numFmtId="0" fontId="85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168" fontId="4" fillId="0" borderId="0" xfId="42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165" fontId="4" fillId="0" borderId="0" xfId="121" applyNumberFormat="1" applyFont="1" applyFill="1" applyBorder="1" applyAlignment="1">
      <alignment horizontal="center"/>
      <protection/>
    </xf>
    <xf numFmtId="0" fontId="4" fillId="0" borderId="0" xfId="121" applyFont="1" applyFill="1" applyBorder="1" applyAlignment="1">
      <alignment horizontal="center"/>
      <protection/>
    </xf>
    <xf numFmtId="165" fontId="23" fillId="0" borderId="0" xfId="0" applyNumberFormat="1" applyFont="1" applyFill="1" applyBorder="1" applyAlignment="1">
      <alignment horizontal="center"/>
    </xf>
    <xf numFmtId="0" fontId="84" fillId="0" borderId="0" xfId="12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4" fillId="0" borderId="0" xfId="121" applyNumberFormat="1" applyFont="1" applyFill="1" applyBorder="1" applyAlignment="1">
      <alignment horizontal="left"/>
      <protection/>
    </xf>
    <xf numFmtId="0" fontId="10" fillId="0" borderId="0" xfId="121" applyNumberFormat="1" applyFont="1" applyFill="1" applyBorder="1" applyAlignment="1">
      <alignment horizontal="center"/>
      <protection/>
    </xf>
    <xf numFmtId="0" fontId="4" fillId="0" borderId="0" xfId="121" applyNumberFormat="1" applyFont="1" applyFill="1" applyBorder="1" applyAlignment="1">
      <alignment horizontal="center"/>
      <protection/>
    </xf>
    <xf numFmtId="0" fontId="84" fillId="0" borderId="0" xfId="0" applyFont="1" applyFill="1" applyBorder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9" fillId="0" borderId="0" xfId="119" applyFont="1" applyFill="1" applyBorder="1">
      <alignment/>
      <protection/>
    </xf>
    <xf numFmtId="0" fontId="8" fillId="0" borderId="0" xfId="0" applyFont="1" applyAlignment="1">
      <alignment horizontal="left"/>
    </xf>
    <xf numFmtId="0" fontId="81" fillId="0" borderId="0" xfId="119" applyFont="1" applyFill="1" applyBorder="1">
      <alignment/>
      <protection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left"/>
    </xf>
    <xf numFmtId="0" fontId="8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4" fillId="0" borderId="0" xfId="0" applyFont="1" applyFill="1" applyBorder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9" fillId="0" borderId="0" xfId="122" applyFont="1" applyFill="1" applyBorder="1">
      <alignment/>
      <protection/>
    </xf>
    <xf numFmtId="165" fontId="4" fillId="0" borderId="0" xfId="78" applyNumberFormat="1" applyFont="1">
      <alignment/>
      <protection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4" fillId="0" borderId="0" xfId="119" applyFont="1" applyFill="1" applyBorder="1">
      <alignment/>
      <protection/>
    </xf>
    <xf numFmtId="0" fontId="9" fillId="0" borderId="0" xfId="119" applyFont="1" applyFill="1" applyBorder="1">
      <alignment/>
      <protection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123" applyFont="1" applyFill="1" applyBorder="1">
      <alignment/>
      <protection/>
    </xf>
    <xf numFmtId="1" fontId="9" fillId="0" borderId="0" xfId="0" applyNumberFormat="1" applyFont="1" applyFill="1" applyBorder="1" applyAlignment="1">
      <alignment horizontal="left"/>
    </xf>
    <xf numFmtId="0" fontId="8" fillId="0" borderId="0" xfId="123" applyFont="1" applyFill="1" applyBorder="1" applyAlignment="1">
      <alignment horizontal="center" vertical="center"/>
      <protection/>
    </xf>
    <xf numFmtId="165" fontId="4" fillId="0" borderId="0" xfId="123" applyNumberFormat="1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/>
    </xf>
    <xf numFmtId="0" fontId="10" fillId="0" borderId="0" xfId="123" applyFont="1" applyFill="1" applyBorder="1">
      <alignment/>
      <protection/>
    </xf>
    <xf numFmtId="0" fontId="2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173" fontId="9" fillId="0" borderId="0" xfId="115" applyNumberFormat="1" applyFont="1" applyFill="1" applyBorder="1">
      <alignment/>
      <protection/>
    </xf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81" fillId="0" borderId="0" xfId="119" applyFont="1" applyFill="1" applyBorder="1">
      <alignment/>
      <protection/>
    </xf>
    <xf numFmtId="0" fontId="80" fillId="0" borderId="0" xfId="123" applyFont="1" applyFill="1" applyBorder="1">
      <alignment/>
      <protection/>
    </xf>
    <xf numFmtId="0" fontId="9" fillId="0" borderId="0" xfId="0" applyFont="1" applyFill="1" applyBorder="1" applyAlignment="1">
      <alignment/>
    </xf>
    <xf numFmtId="3" fontId="9" fillId="0" borderId="0" xfId="115" applyNumberFormat="1" applyFont="1" applyFill="1" applyBorder="1">
      <alignment/>
      <protection/>
    </xf>
    <xf numFmtId="1" fontId="9" fillId="0" borderId="0" xfId="0" applyNumberFormat="1" applyFont="1" applyFill="1" applyBorder="1" applyAlignment="1">
      <alignment horizontal="left"/>
    </xf>
    <xf numFmtId="0" fontId="10" fillId="0" borderId="0" xfId="1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85" fillId="0" borderId="0" xfId="0" applyFont="1" applyFill="1" applyBorder="1" applyAlignment="1">
      <alignment/>
    </xf>
    <xf numFmtId="0" fontId="9" fillId="0" borderId="0" xfId="115" applyNumberFormat="1" applyFont="1" applyFill="1" applyBorder="1">
      <alignment/>
      <protection/>
    </xf>
    <xf numFmtId="0" fontId="8" fillId="0" borderId="0" xfId="115" applyNumberFormat="1" applyFont="1" applyFill="1" applyBorder="1">
      <alignment/>
      <protection/>
    </xf>
    <xf numFmtId="0" fontId="10" fillId="0" borderId="0" xfId="115" applyNumberFormat="1" applyFont="1" applyFill="1" applyBorder="1">
      <alignment/>
      <protection/>
    </xf>
    <xf numFmtId="0" fontId="10" fillId="0" borderId="0" xfId="115" applyFont="1" applyFill="1" applyBorder="1" applyAlignment="1">
      <alignment horizontal="left"/>
      <protection/>
    </xf>
    <xf numFmtId="173" fontId="9" fillId="0" borderId="0" xfId="42" applyNumberFormat="1" applyFont="1" applyFill="1" applyBorder="1" applyAlignment="1">
      <alignment horizontal="center"/>
    </xf>
    <xf numFmtId="0" fontId="9" fillId="0" borderId="0" xfId="115" applyFont="1" applyFill="1" applyBorder="1" applyAlignment="1">
      <alignment horizontal="center"/>
      <protection/>
    </xf>
    <xf numFmtId="0" fontId="9" fillId="0" borderId="0" xfId="115" applyFont="1" applyFill="1" applyBorder="1" applyAlignment="1">
      <alignment horizontal="right"/>
      <protection/>
    </xf>
    <xf numFmtId="3" fontId="29" fillId="0" borderId="0" xfId="90" applyNumberFormat="1" applyFont="1" applyFill="1" applyBorder="1" applyAlignment="1">
      <alignment horizontal="center"/>
      <protection/>
    </xf>
    <xf numFmtId="0" fontId="84" fillId="0" borderId="0" xfId="118" applyNumberFormat="1" applyFont="1" applyFill="1" applyBorder="1">
      <alignment/>
      <protection/>
    </xf>
    <xf numFmtId="0" fontId="9" fillId="0" borderId="0" xfId="111" applyNumberFormat="1" applyFont="1" applyFill="1" applyBorder="1" applyAlignment="1">
      <alignment/>
      <protection/>
    </xf>
    <xf numFmtId="0" fontId="9" fillId="0" borderId="0" xfId="118" applyNumberFormat="1" applyFont="1" applyFill="1" applyBorder="1">
      <alignment/>
      <protection/>
    </xf>
    <xf numFmtId="0" fontId="84" fillId="0" borderId="0" xfId="0" applyFont="1" applyFill="1" applyBorder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Alignment="1">
      <alignment/>
    </xf>
    <xf numFmtId="1" fontId="9" fillId="0" borderId="0" xfId="0" applyNumberFormat="1" applyFont="1" applyFill="1" applyBorder="1" applyAlignment="1">
      <alignment horizontal="left" wrapText="1"/>
    </xf>
    <xf numFmtId="173" fontId="9" fillId="0" borderId="0" xfId="115" applyNumberFormat="1" applyFont="1" applyFill="1" applyBorder="1">
      <alignment/>
      <protection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0" fillId="0" borderId="0" xfId="123" applyFont="1" applyFill="1" applyBorder="1">
      <alignment/>
      <protection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/>
    </xf>
    <xf numFmtId="0" fontId="81" fillId="0" borderId="0" xfId="116" applyFont="1" applyFill="1" applyBorder="1">
      <alignment/>
      <protection/>
    </xf>
    <xf numFmtId="0" fontId="10" fillId="0" borderId="0" xfId="0" applyFont="1" applyFill="1" applyBorder="1" applyAlignment="1">
      <alignment horizontal="center"/>
    </xf>
    <xf numFmtId="0" fontId="9" fillId="0" borderId="0" xfId="115" applyNumberFormat="1" applyFont="1" applyFill="1" applyBorder="1">
      <alignment/>
      <protection/>
    </xf>
    <xf numFmtId="173" fontId="9" fillId="0" borderId="0" xfId="42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 vertical="center"/>
    </xf>
    <xf numFmtId="173" fontId="9" fillId="0" borderId="0" xfId="42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173" fontId="9" fillId="0" borderId="0" xfId="115" applyNumberFormat="1" applyFont="1" applyFill="1" applyBorder="1">
      <alignment/>
      <protection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9" fillId="0" borderId="0" xfId="119" applyFont="1" applyFill="1" applyBorder="1">
      <alignment/>
      <protection/>
    </xf>
    <xf numFmtId="0" fontId="8" fillId="0" borderId="0" xfId="0" applyFont="1" applyAlignment="1">
      <alignment horizontal="left"/>
    </xf>
    <xf numFmtId="0" fontId="81" fillId="0" borderId="0" xfId="119" applyFont="1" applyFill="1" applyBorder="1">
      <alignment/>
      <protection/>
    </xf>
    <xf numFmtId="0" fontId="80" fillId="0" borderId="0" xfId="116" applyNumberFormat="1" applyFont="1" applyFill="1" applyBorder="1">
      <alignment/>
      <protection/>
    </xf>
    <xf numFmtId="0" fontId="81" fillId="0" borderId="0" xfId="116" applyNumberFormat="1" applyFont="1" applyFill="1" applyBorder="1" applyAlignment="1">
      <alignment horizontal="center"/>
      <protection/>
    </xf>
    <xf numFmtId="0" fontId="80" fillId="0" borderId="0" xfId="123" applyFont="1" applyFill="1" applyBorder="1">
      <alignment/>
      <protection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116" applyFont="1" applyFill="1" applyBorder="1">
      <alignment/>
      <protection/>
    </xf>
    <xf numFmtId="173" fontId="4" fillId="0" borderId="0" xfId="42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left"/>
    </xf>
    <xf numFmtId="0" fontId="81" fillId="0" borderId="0" xfId="116" applyFont="1" applyFill="1" applyBorder="1">
      <alignment/>
      <protection/>
    </xf>
    <xf numFmtId="0" fontId="25" fillId="0" borderId="0" xfId="0" applyFont="1" applyAlignment="1">
      <alignment/>
    </xf>
    <xf numFmtId="0" fontId="80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3" fontId="81" fillId="0" borderId="0" xfId="116" applyNumberFormat="1" applyFont="1" applyFill="1" applyBorder="1">
      <alignment/>
      <protection/>
    </xf>
    <xf numFmtId="0" fontId="8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115" applyFont="1" applyBorder="1" applyAlignment="1">
      <alignment horizontal="center"/>
      <protection/>
    </xf>
    <xf numFmtId="0" fontId="8" fillId="0" borderId="0" xfId="0" applyFont="1" applyFill="1" applyBorder="1" applyAlignment="1">
      <alignment horizontal="left"/>
    </xf>
    <xf numFmtId="0" fontId="4" fillId="0" borderId="0" xfId="115" applyFont="1" applyBorder="1" applyAlignment="1">
      <alignment horizontal="center"/>
      <protection/>
    </xf>
    <xf numFmtId="0" fontId="0" fillId="0" borderId="0" xfId="0" applyFont="1" applyAlignment="1">
      <alignment/>
    </xf>
    <xf numFmtId="0" fontId="86" fillId="0" borderId="0" xfId="0" applyFont="1" applyAlignment="1">
      <alignment/>
    </xf>
    <xf numFmtId="0" fontId="89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0" fillId="0" borderId="0" xfId="123" applyFont="1" applyFill="1" applyBorder="1">
      <alignment/>
      <protection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116" applyFont="1" applyFill="1" applyBorder="1">
      <alignment/>
      <protection/>
    </xf>
    <xf numFmtId="1" fontId="9" fillId="0" borderId="0" xfId="0" applyNumberFormat="1" applyFont="1" applyFill="1" applyBorder="1" applyAlignment="1">
      <alignment horizontal="left"/>
    </xf>
    <xf numFmtId="0" fontId="25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173" fontId="20" fillId="0" borderId="0" xfId="42" applyNumberFormat="1" applyFont="1" applyFill="1" applyBorder="1" applyAlignment="1">
      <alignment horizontal="center"/>
    </xf>
    <xf numFmtId="0" fontId="8" fillId="0" borderId="0" xfId="115" applyFont="1" applyFill="1" applyBorder="1" applyAlignment="1">
      <alignment horizontal="center"/>
      <protection/>
    </xf>
    <xf numFmtId="173" fontId="20" fillId="0" borderId="0" xfId="44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4" fillId="0" borderId="0" xfId="115" applyFont="1" applyFill="1" applyBorder="1" applyAlignment="1">
      <alignment horizontal="center"/>
      <protection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3" fontId="9" fillId="0" borderId="0" xfId="115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173" fontId="10" fillId="0" borderId="0" xfId="115" applyNumberFormat="1" applyFont="1" applyFill="1" applyBorder="1">
      <alignment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3" fontId="9" fillId="0" borderId="0" xfId="115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173" fontId="10" fillId="0" borderId="0" xfId="42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/>
    </xf>
    <xf numFmtId="0" fontId="44" fillId="0" borderId="0" xfId="119" applyFont="1" applyFill="1" applyBorder="1">
      <alignment/>
      <protection/>
    </xf>
    <xf numFmtId="166" fontId="29" fillId="0" borderId="0" xfId="114" applyFont="1" applyFill="1" applyBorder="1">
      <alignment/>
      <protection/>
    </xf>
    <xf numFmtId="1" fontId="44" fillId="0" borderId="0" xfId="0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90" applyFont="1" applyFill="1" applyBorder="1" applyAlignment="1">
      <alignment horizontal="center"/>
      <protection/>
    </xf>
    <xf numFmtId="0" fontId="8" fillId="0" borderId="0" xfId="90" applyNumberFormat="1" applyFont="1" applyFill="1" applyBorder="1" applyAlignment="1">
      <alignment horizontal="center" vertical="center"/>
      <protection/>
    </xf>
    <xf numFmtId="0" fontId="8" fillId="0" borderId="0" xfId="118" applyNumberFormat="1" applyFont="1" applyFill="1" applyBorder="1" applyAlignment="1">
      <alignment horizontal="center" vertical="center"/>
      <protection/>
    </xf>
    <xf numFmtId="0" fontId="8" fillId="0" borderId="0" xfId="118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8" fillId="0" borderId="0" xfId="119" applyNumberFormat="1" applyFont="1" applyFill="1" applyBorder="1" applyAlignment="1">
      <alignment horizontal="center" vertical="center"/>
      <protection/>
    </xf>
    <xf numFmtId="0" fontId="8" fillId="0" borderId="0" xfId="119" applyNumberFormat="1" applyFont="1" applyFill="1" applyBorder="1" applyAlignment="1">
      <alignment horizontal="center" vertical="center" wrapText="1"/>
      <protection/>
    </xf>
    <xf numFmtId="0" fontId="4" fillId="0" borderId="0" xfId="118" applyFont="1" applyFill="1" applyBorder="1" applyAlignment="1">
      <alignment horizontal="left" vertical="center" wrapText="1"/>
      <protection/>
    </xf>
    <xf numFmtId="0" fontId="4" fillId="0" borderId="0" xfId="119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25" fillId="0" borderId="0" xfId="0" applyFont="1" applyAlignment="1">
      <alignment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9" fillId="0" borderId="0" xfId="119" applyFont="1" applyFill="1" applyBorder="1" applyAlignment="1">
      <alignment horizontal="left" wrapText="1"/>
      <protection/>
    </xf>
    <xf numFmtId="1" fontId="9" fillId="0" borderId="0" xfId="0" applyNumberFormat="1" applyFont="1" applyFill="1" applyBorder="1" applyAlignment="1">
      <alignment horizontal="left" wrapText="1"/>
    </xf>
    <xf numFmtId="0" fontId="10" fillId="0" borderId="0" xfId="115" applyNumberFormat="1" applyFont="1" applyFill="1" applyBorder="1" applyAlignment="1">
      <alignment horizontal="left" vertical="center"/>
      <protection/>
    </xf>
    <xf numFmtId="0" fontId="10" fillId="0" borderId="0" xfId="115" applyNumberFormat="1" applyFont="1" applyFill="1" applyBorder="1" applyAlignment="1">
      <alignment horizontal="center" vertical="center"/>
      <protection/>
    </xf>
    <xf numFmtId="3" fontId="9" fillId="0" borderId="0" xfId="115" applyNumberFormat="1" applyFont="1" applyFill="1" applyBorder="1" applyAlignment="1">
      <alignment horizontal="center"/>
      <protection/>
    </xf>
    <xf numFmtId="0" fontId="10" fillId="0" borderId="0" xfId="115" applyNumberFormat="1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 wrapText="1"/>
    </xf>
    <xf numFmtId="0" fontId="1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 wrapText="1"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3 2" xfId="47"/>
    <cellStyle name="Comma 2 3 3" xfId="48"/>
    <cellStyle name="Comma 2 4" xfId="49"/>
    <cellStyle name="Comma 2 5" xfId="50"/>
    <cellStyle name="Comma 3" xfId="51"/>
    <cellStyle name="Currency" xfId="52"/>
    <cellStyle name="Currency [0]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Hyperlink 2" xfId="61"/>
    <cellStyle name="Hyperlink 2 2" xfId="62"/>
    <cellStyle name="Hyperlink 2 2 2" xfId="63"/>
    <cellStyle name="Hyperlink 2 3" xfId="64"/>
    <cellStyle name="Hyperlink 3" xfId="65"/>
    <cellStyle name="Hyperlink 3 2" xfId="66"/>
    <cellStyle name="Hyperlink 3 3" xfId="67"/>
    <cellStyle name="Hyperlink 4" xfId="68"/>
    <cellStyle name="Hyperlink 4 2" xfId="69"/>
    <cellStyle name="Hyperlink 4 3" xfId="70"/>
    <cellStyle name="Hyperlink 5" xfId="71"/>
    <cellStyle name="Input" xfId="72"/>
    <cellStyle name="Linked Cell" xfId="73"/>
    <cellStyle name="Neutral" xfId="74"/>
    <cellStyle name="Normal 2" xfId="75"/>
    <cellStyle name="Normal 2 2" xfId="76"/>
    <cellStyle name="Normal 2 2 2" xfId="77"/>
    <cellStyle name="Normal 2 2 2 2" xfId="78"/>
    <cellStyle name="Normal 2 2 2 3" xfId="79"/>
    <cellStyle name="Normal 2 2 2 4" xfId="80"/>
    <cellStyle name="Normal 2 2 3" xfId="81"/>
    <cellStyle name="Normal 2 2 3 2" xfId="82"/>
    <cellStyle name="Normal 2 2 4" xfId="83"/>
    <cellStyle name="Normal 2 2 5" xfId="84"/>
    <cellStyle name="Normal 2 2 6" xfId="85"/>
    <cellStyle name="Normal 2 3" xfId="86"/>
    <cellStyle name="Normal 2 4" xfId="87"/>
    <cellStyle name="Normal 2 4 2" xfId="88"/>
    <cellStyle name="Normal 3" xfId="89"/>
    <cellStyle name="Normal 3 2" xfId="90"/>
    <cellStyle name="Normal 3 3" xfId="91"/>
    <cellStyle name="Normal 4" xfId="92"/>
    <cellStyle name="Normal 4 2" xfId="93"/>
    <cellStyle name="Normal 4 3" xfId="94"/>
    <cellStyle name="Normal 4 3 2" xfId="95"/>
    <cellStyle name="Normal 4 3 3" xfId="96"/>
    <cellStyle name="Normal 4 4" xfId="97"/>
    <cellStyle name="Normal 4 5" xfId="98"/>
    <cellStyle name="Normal 5" xfId="99"/>
    <cellStyle name="Normal 5 2" xfId="100"/>
    <cellStyle name="Normal 5 3" xfId="101"/>
    <cellStyle name="Normal 5 4" xfId="102"/>
    <cellStyle name="Normal 5 5" xfId="103"/>
    <cellStyle name="Normal 6" xfId="104"/>
    <cellStyle name="Normal 6 2" xfId="105"/>
    <cellStyle name="Normal 6 3" xfId="106"/>
    <cellStyle name="Normal 6 4" xfId="107"/>
    <cellStyle name="Normal 7" xfId="108"/>
    <cellStyle name="Normal 7 2" xfId="109"/>
    <cellStyle name="Normal_ALLTABL2" xfId="110"/>
    <cellStyle name="Normal_Core Tables 2008 - revised tables - J Murphy - Dec 2009" xfId="111"/>
    <cellStyle name="Normal_Delayed patients by category - Trusts and SHSSB - June 2006" xfId="112"/>
    <cellStyle name="Normal_TABLE 2A" xfId="113"/>
    <cellStyle name="Normal_TABLE 9-96" xfId="114"/>
    <cellStyle name="Normal_TABLE10" xfId="115"/>
    <cellStyle name="Normal_TABLE10B" xfId="116"/>
    <cellStyle name="Normal_TABLE14B" xfId="117"/>
    <cellStyle name="Normal_TABLE2" xfId="118"/>
    <cellStyle name="Normal_TABLE3" xfId="119"/>
    <cellStyle name="Normal_TABLE4" xfId="120"/>
    <cellStyle name="Normal_TABLE5" xfId="121"/>
    <cellStyle name="Normal_TABLE7" xfId="122"/>
    <cellStyle name="Normal_TABLE9" xfId="123"/>
    <cellStyle name="Normal_Webframes5y" xfId="124"/>
    <cellStyle name="Note" xfId="125"/>
    <cellStyle name="Output" xfId="126"/>
    <cellStyle name="Percent" xfId="127"/>
    <cellStyle name="Percent 2" xfId="128"/>
    <cellStyle name="Percent 3" xfId="129"/>
    <cellStyle name="Percent 3 2" xfId="130"/>
    <cellStyle name="Title" xfId="131"/>
    <cellStyle name="Total" xfId="132"/>
    <cellStyle name="Warning Text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SOFFICE\DPHREPRT\1998\TAB10B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_1a"/>
      <sheetName val="TABLES-1B"/>
      <sheetName val="TABLE2"/>
      <sheetName val="TABLE3"/>
      <sheetName val="TABLE4"/>
      <sheetName val="TABLE5"/>
      <sheetName val="TPFR"/>
      <sheetName val="TABLE6"/>
      <sheetName val="TABLE7"/>
      <sheetName val="Tab8smr1996"/>
      <sheetName val="SDR_98"/>
      <sheetName val="TABLE 9-96"/>
      <sheetName val="TABLE10(a)"/>
      <sheetName val="Sheet1"/>
      <sheetName val="TABLE10B"/>
      <sheetName val="PYLL1998"/>
      <sheetName val="TABLE11"/>
      <sheetName val="TABLE12"/>
      <sheetName val="TABLE13"/>
      <sheetName val="TABLE14"/>
      <sheetName val="TABLE14B"/>
      <sheetName val="95mye"/>
      <sheetName val="Births_x_maternal_age"/>
      <sheetName val="Notes"/>
    </sheetNames>
    <sheetDataSet>
      <sheetData sheetId="12">
        <row r="13">
          <cell r="A13" t="str">
            <v>Infectious Diseases</v>
          </cell>
          <cell r="C13" t="str">
            <v>001-139</v>
          </cell>
          <cell r="D13">
            <v>5</v>
          </cell>
          <cell r="E13">
            <v>4</v>
          </cell>
        </row>
        <row r="14">
          <cell r="A14" t="str">
            <v>Cancer of Stomach</v>
          </cell>
          <cell r="C14">
            <v>151</v>
          </cell>
          <cell r="D14">
            <v>21</v>
          </cell>
          <cell r="E14">
            <v>14</v>
          </cell>
        </row>
        <row r="15">
          <cell r="A15" t="str">
            <v>Cancer of Colon</v>
          </cell>
          <cell r="C15">
            <v>153</v>
          </cell>
          <cell r="D15">
            <v>29</v>
          </cell>
          <cell r="E15">
            <v>25</v>
          </cell>
        </row>
        <row r="16">
          <cell r="A16" t="str">
            <v>Cancer of Rectum</v>
          </cell>
          <cell r="C16">
            <v>154</v>
          </cell>
          <cell r="D16">
            <v>11</v>
          </cell>
          <cell r="E16">
            <v>5</v>
          </cell>
        </row>
        <row r="17">
          <cell r="A17" t="str">
            <v>Cancer of Pancreas</v>
          </cell>
          <cell r="C17">
            <v>157</v>
          </cell>
          <cell r="D17">
            <v>12</v>
          </cell>
          <cell r="E17">
            <v>10</v>
          </cell>
        </row>
        <row r="18">
          <cell r="A18" t="str">
            <v>Cancer of Lung</v>
          </cell>
          <cell r="C18">
            <v>162</v>
          </cell>
          <cell r="D18">
            <v>88</v>
          </cell>
          <cell r="E18">
            <v>32</v>
          </cell>
        </row>
        <row r="19">
          <cell r="A19" t="str">
            <v>Cancer of Breast</v>
          </cell>
          <cell r="C19">
            <v>174</v>
          </cell>
          <cell r="D19">
            <v>0</v>
          </cell>
          <cell r="E19">
            <v>50</v>
          </cell>
        </row>
        <row r="20">
          <cell r="A20" t="str">
            <v>Cancer of Cervix</v>
          </cell>
          <cell r="C20">
            <v>180</v>
          </cell>
          <cell r="D20">
            <v>0</v>
          </cell>
          <cell r="E20">
            <v>4</v>
          </cell>
        </row>
        <row r="21">
          <cell r="A21" t="str">
            <v>Cancer of Ovary</v>
          </cell>
          <cell r="C21">
            <v>183</v>
          </cell>
          <cell r="D21">
            <v>0</v>
          </cell>
          <cell r="E21">
            <v>21</v>
          </cell>
        </row>
        <row r="22">
          <cell r="A22" t="str">
            <v>Cancer of Prostate</v>
          </cell>
          <cell r="C22">
            <v>185</v>
          </cell>
          <cell r="D22">
            <v>34</v>
          </cell>
          <cell r="E22">
            <v>0</v>
          </cell>
        </row>
        <row r="23">
          <cell r="A23" t="str">
            <v>Leukaemia</v>
          </cell>
          <cell r="C23" t="str">
            <v>204-208</v>
          </cell>
          <cell r="D23">
            <v>9</v>
          </cell>
          <cell r="E23">
            <v>6</v>
          </cell>
        </row>
        <row r="24">
          <cell r="A24" t="str">
            <v>Other Cancers</v>
          </cell>
          <cell r="C24" t="str">
            <v>Rem.140-208</v>
          </cell>
          <cell r="D24">
            <v>117</v>
          </cell>
          <cell r="E24">
            <v>110</v>
          </cell>
        </row>
        <row r="25">
          <cell r="A25" t="str">
            <v>Benign Neoplasms</v>
          </cell>
          <cell r="C25" t="str">
            <v>210-239</v>
          </cell>
          <cell r="D25">
            <v>14</v>
          </cell>
          <cell r="E25">
            <v>13</v>
          </cell>
        </row>
        <row r="26">
          <cell r="A26" t="str">
            <v>Diabetes Mellitus</v>
          </cell>
          <cell r="C26">
            <v>250</v>
          </cell>
          <cell r="D26">
            <v>2</v>
          </cell>
          <cell r="E26">
            <v>9</v>
          </cell>
        </row>
        <row r="27">
          <cell r="A27" t="str">
            <v>Other Metabolic Diseases</v>
          </cell>
          <cell r="C27" t="str">
            <v>Rem. 240-279</v>
          </cell>
          <cell r="D27">
            <v>1</v>
          </cell>
          <cell r="E27">
            <v>1</v>
          </cell>
        </row>
        <row r="28">
          <cell r="A28" t="str">
            <v>Blood Disorders</v>
          </cell>
          <cell r="C28" t="str">
            <v>280-289</v>
          </cell>
          <cell r="D28">
            <v>3</v>
          </cell>
          <cell r="E28">
            <v>2</v>
          </cell>
        </row>
        <row r="29">
          <cell r="A29" t="str">
            <v>Mental Disorders</v>
          </cell>
          <cell r="C29" t="str">
            <v>290-319</v>
          </cell>
          <cell r="D29">
            <v>11</v>
          </cell>
          <cell r="E29">
            <v>15</v>
          </cell>
        </row>
        <row r="30">
          <cell r="A30" t="str">
            <v>Multiple Sclerosis</v>
          </cell>
          <cell r="C30">
            <v>340</v>
          </cell>
          <cell r="D30">
            <v>2</v>
          </cell>
          <cell r="E30">
            <v>1</v>
          </cell>
        </row>
        <row r="31">
          <cell r="A31" t="str">
            <v>Other Nervous System Diseases</v>
          </cell>
          <cell r="C31" t="str">
            <v>Rem.320-389</v>
          </cell>
          <cell r="D31">
            <v>15</v>
          </cell>
          <cell r="E31">
            <v>16</v>
          </cell>
        </row>
        <row r="32">
          <cell r="A32" t="str">
            <v>Rheumatic Fever</v>
          </cell>
          <cell r="C32" t="str">
            <v>390-392</v>
          </cell>
          <cell r="D32">
            <v>0</v>
          </cell>
          <cell r="E32">
            <v>0</v>
          </cell>
        </row>
        <row r="33">
          <cell r="A33" t="str">
            <v>Chronic Rheumatic Heart Disease</v>
          </cell>
          <cell r="C33" t="str">
            <v>393-398</v>
          </cell>
          <cell r="D33">
            <v>1</v>
          </cell>
          <cell r="E33">
            <v>1</v>
          </cell>
        </row>
        <row r="34">
          <cell r="A34" t="str">
            <v>Hypertensive Disease</v>
          </cell>
          <cell r="C34" t="str">
            <v>401-405</v>
          </cell>
          <cell r="D34">
            <v>5</v>
          </cell>
          <cell r="E34">
            <v>8</v>
          </cell>
        </row>
        <row r="35">
          <cell r="A35" t="str">
            <v>Ischaemic Heart Disease</v>
          </cell>
          <cell r="C35" t="str">
            <v>410-414</v>
          </cell>
          <cell r="D35">
            <v>354</v>
          </cell>
          <cell r="E35">
            <v>312</v>
          </cell>
        </row>
        <row r="36">
          <cell r="A36" t="str">
            <v>Other Heart Disease</v>
          </cell>
          <cell r="C36" t="str">
            <v>415-429</v>
          </cell>
          <cell r="D36">
            <v>52</v>
          </cell>
          <cell r="E36">
            <v>86</v>
          </cell>
        </row>
        <row r="37">
          <cell r="A37" t="str">
            <v>Cerebrovascular Disease</v>
          </cell>
          <cell r="C37" t="str">
            <v>430-438</v>
          </cell>
          <cell r="D37">
            <v>97</v>
          </cell>
          <cell r="E37">
            <v>182</v>
          </cell>
        </row>
        <row r="38">
          <cell r="A38" t="str">
            <v>Disease of Blood Vessels</v>
          </cell>
          <cell r="C38" t="str">
            <v>440-459</v>
          </cell>
          <cell r="D38">
            <v>28</v>
          </cell>
          <cell r="E38">
            <v>28</v>
          </cell>
        </row>
        <row r="39">
          <cell r="A39" t="str">
            <v>Respiratory Diseases</v>
          </cell>
          <cell r="C39" t="str">
            <v>460-519</v>
          </cell>
          <cell r="D39">
            <v>179</v>
          </cell>
          <cell r="E39">
            <v>223</v>
          </cell>
        </row>
        <row r="40">
          <cell r="A40" t="str">
            <v>Peptic Ulcer</v>
          </cell>
          <cell r="C40" t="str">
            <v>531-533</v>
          </cell>
          <cell r="D40">
            <v>7</v>
          </cell>
          <cell r="E40">
            <v>8</v>
          </cell>
        </row>
        <row r="41">
          <cell r="A41" t="str">
            <v>Chronic Liver Disease</v>
          </cell>
          <cell r="C41">
            <v>571</v>
          </cell>
          <cell r="D41">
            <v>8</v>
          </cell>
          <cell r="E41">
            <v>7</v>
          </cell>
        </row>
        <row r="42">
          <cell r="A42" t="str">
            <v>Other Digestive Diseases</v>
          </cell>
          <cell r="C42" t="str">
            <v>Rem.520-579</v>
          </cell>
          <cell r="D42">
            <v>26</v>
          </cell>
          <cell r="E42">
            <v>31</v>
          </cell>
        </row>
        <row r="43">
          <cell r="A43" t="str">
            <v>Genito-Urinary Disease</v>
          </cell>
          <cell r="C43" t="str">
            <v>580-629</v>
          </cell>
          <cell r="D43">
            <v>21</v>
          </cell>
          <cell r="E43">
            <v>31</v>
          </cell>
        </row>
        <row r="44">
          <cell r="A44" t="str">
            <v>Complications of Pregnancy</v>
          </cell>
          <cell r="C44" t="str">
            <v>630-676</v>
          </cell>
          <cell r="D44">
            <v>0</v>
          </cell>
          <cell r="E44">
            <v>0</v>
          </cell>
        </row>
        <row r="45">
          <cell r="A45" t="str">
            <v>Skin and Musculoskeletal Disease</v>
          </cell>
          <cell r="C45" t="str">
            <v>680-739</v>
          </cell>
          <cell r="D45">
            <v>4</v>
          </cell>
          <cell r="E45">
            <v>13</v>
          </cell>
        </row>
        <row r="46">
          <cell r="A46" t="str">
            <v>Congenital Anomalies</v>
          </cell>
          <cell r="C46" t="str">
            <v>740-759</v>
          </cell>
          <cell r="D46">
            <v>10</v>
          </cell>
          <cell r="E46">
            <v>5</v>
          </cell>
        </row>
        <row r="47">
          <cell r="A47" t="str">
            <v>Perinatal Conditions</v>
          </cell>
          <cell r="C47" t="str">
            <v>760-779</v>
          </cell>
          <cell r="D47">
            <v>5</v>
          </cell>
          <cell r="E47">
            <v>5</v>
          </cell>
        </row>
        <row r="48">
          <cell r="A48" t="str">
            <v>Ill-Defined Causes</v>
          </cell>
          <cell r="C48" t="str">
            <v>780-799</v>
          </cell>
          <cell r="D48">
            <v>1</v>
          </cell>
          <cell r="E48">
            <v>12</v>
          </cell>
        </row>
        <row r="50">
          <cell r="A50" t="str">
            <v>Motor Vehicle Traffic Accidents</v>
          </cell>
          <cell r="C50" t="str">
            <v>E810-819</v>
          </cell>
          <cell r="D50">
            <v>20</v>
          </cell>
          <cell r="E50">
            <v>4</v>
          </cell>
        </row>
        <row r="51">
          <cell r="A51" t="str">
            <v>Accidental Falls</v>
          </cell>
          <cell r="C51" t="str">
            <v>E880-888</v>
          </cell>
          <cell r="D51">
            <v>9</v>
          </cell>
          <cell r="E51">
            <v>11</v>
          </cell>
        </row>
        <row r="52">
          <cell r="A52" t="str">
            <v>Other Accidents</v>
          </cell>
          <cell r="C52" t="str">
            <v>Rem.E800-E949</v>
          </cell>
          <cell r="D52">
            <v>9</v>
          </cell>
          <cell r="E52">
            <v>6</v>
          </cell>
        </row>
      </sheetData>
      <sheetData sheetId="17">
        <row r="2">
          <cell r="A2" t="str">
            <v>Table 12</v>
          </cell>
        </row>
        <row r="4">
          <cell r="A4" t="str">
            <v>NOTIFIABLE DISEASES IN THE SOUTHERN BOARD 1983-1997</v>
          </cell>
        </row>
        <row r="6">
          <cell r="A6" t="str">
            <v>NOTIFIABLE DISEASE</v>
          </cell>
          <cell r="C6">
            <v>1984</v>
          </cell>
          <cell r="D6">
            <v>1985</v>
          </cell>
          <cell r="E6">
            <v>1986</v>
          </cell>
          <cell r="F6">
            <v>1987</v>
          </cell>
          <cell r="G6">
            <v>1988</v>
          </cell>
          <cell r="H6">
            <v>1989</v>
          </cell>
          <cell r="I6">
            <v>1990</v>
          </cell>
          <cell r="J6">
            <v>1991</v>
          </cell>
          <cell r="K6">
            <v>1992</v>
          </cell>
          <cell r="L6">
            <v>1993</v>
          </cell>
        </row>
        <row r="7">
          <cell r="A7" t="str">
            <v>Acute Encephalitis</v>
          </cell>
          <cell r="C7">
            <v>1</v>
          </cell>
          <cell r="D7" t="str">
            <v>-</v>
          </cell>
          <cell r="E7">
            <v>1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0*</v>
          </cell>
          <cell r="J7" t="str">
            <v>-</v>
          </cell>
          <cell r="K7" t="str">
            <v>-</v>
          </cell>
          <cell r="L7" t="str">
            <v>-</v>
          </cell>
        </row>
        <row r="8">
          <cell r="A8" t="str">
            <v>Acute Meningitis</v>
          </cell>
          <cell r="C8">
            <v>12</v>
          </cell>
          <cell r="D8">
            <v>14</v>
          </cell>
          <cell r="E8">
            <v>11</v>
          </cell>
          <cell r="F8">
            <v>19</v>
          </cell>
          <cell r="G8">
            <v>27</v>
          </cell>
          <cell r="H8">
            <v>16</v>
          </cell>
          <cell r="I8" t="str">
            <v>3*</v>
          </cell>
          <cell r="J8" t="str">
            <v>-</v>
          </cell>
          <cell r="K8" t="str">
            <v>-</v>
          </cell>
          <cell r="L8" t="str">
            <v>-</v>
          </cell>
        </row>
        <row r="9">
          <cell r="A9" t="str">
            <v>Acute Encephalitis/Meningitis-Bacterial</v>
          </cell>
          <cell r="I9">
            <v>11</v>
          </cell>
          <cell r="J9">
            <v>20</v>
          </cell>
          <cell r="K9">
            <v>14</v>
          </cell>
          <cell r="L9">
            <v>18</v>
          </cell>
        </row>
        <row r="10">
          <cell r="A10" t="str">
            <v>Acute Encephalitis/Meningitis-Viral</v>
          </cell>
          <cell r="I10" t="str">
            <v>-</v>
          </cell>
          <cell r="J10">
            <v>2</v>
          </cell>
          <cell r="K10">
            <v>4</v>
          </cell>
          <cell r="L10" t="str">
            <v>-</v>
          </cell>
        </row>
        <row r="11">
          <cell r="A11" t="str">
            <v>Anthrax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</row>
        <row r="12">
          <cell r="A12" t="str">
            <v>Chickenpox***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>
            <v>307</v>
          </cell>
          <cell r="J12">
            <v>564</v>
          </cell>
          <cell r="K12">
            <v>1651</v>
          </cell>
          <cell r="L12">
            <v>1039</v>
          </cell>
        </row>
        <row r="13">
          <cell r="A13" t="str">
            <v>Cholera</v>
          </cell>
          <cell r="C13" t="str">
            <v>-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</row>
        <row r="14">
          <cell r="A14" t="str">
            <v>Diptheria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</row>
        <row r="15">
          <cell r="A15" t="str">
            <v>Dysentery</v>
          </cell>
          <cell r="C15">
            <v>56</v>
          </cell>
          <cell r="D15">
            <v>153</v>
          </cell>
          <cell r="E15">
            <v>20</v>
          </cell>
          <cell r="F15">
            <v>7</v>
          </cell>
          <cell r="G15">
            <v>3</v>
          </cell>
          <cell r="H15">
            <v>18</v>
          </cell>
          <cell r="I15">
            <v>10</v>
          </cell>
          <cell r="J15">
            <v>5</v>
          </cell>
          <cell r="K15">
            <v>45</v>
          </cell>
          <cell r="L15">
            <v>18</v>
          </cell>
        </row>
        <row r="16">
          <cell r="A16" t="str">
            <v>Food Poisoning-All Sources</v>
          </cell>
          <cell r="C16">
            <v>37</v>
          </cell>
          <cell r="D16">
            <v>60</v>
          </cell>
          <cell r="E16">
            <v>48</v>
          </cell>
          <cell r="F16">
            <v>69</v>
          </cell>
          <cell r="G16">
            <v>57</v>
          </cell>
          <cell r="H16">
            <v>86</v>
          </cell>
          <cell r="I16">
            <v>205</v>
          </cell>
          <cell r="J16">
            <v>110</v>
          </cell>
          <cell r="K16">
            <v>216</v>
          </cell>
          <cell r="L16">
            <v>195</v>
          </cell>
        </row>
        <row r="17">
          <cell r="A17" t="str">
            <v>Gastroenteritis (under 2yrs)</v>
          </cell>
          <cell r="C17">
            <v>95</v>
          </cell>
          <cell r="D17">
            <v>124</v>
          </cell>
          <cell r="E17">
            <v>199</v>
          </cell>
          <cell r="F17">
            <v>154</v>
          </cell>
          <cell r="G17">
            <v>184</v>
          </cell>
          <cell r="H17">
            <v>253</v>
          </cell>
          <cell r="I17">
            <v>196</v>
          </cell>
          <cell r="J17">
            <v>142</v>
          </cell>
          <cell r="K17">
            <v>108</v>
          </cell>
          <cell r="L17">
            <v>71</v>
          </cell>
        </row>
        <row r="18">
          <cell r="A18" t="str">
            <v>Infective Hepatitis</v>
          </cell>
          <cell r="C18">
            <v>63</v>
          </cell>
          <cell r="D18">
            <v>55</v>
          </cell>
          <cell r="E18">
            <v>30</v>
          </cell>
          <cell r="F18">
            <v>125</v>
          </cell>
          <cell r="G18">
            <v>247</v>
          </cell>
          <cell r="H18">
            <v>267</v>
          </cell>
          <cell r="I18" t="str">
            <v>34*</v>
          </cell>
          <cell r="J18" t="str">
            <v>-</v>
          </cell>
          <cell r="K18" t="str">
            <v>-</v>
          </cell>
          <cell r="L18" t="str">
            <v>-</v>
          </cell>
        </row>
        <row r="19">
          <cell r="A19" t="str">
            <v>Hepatitis A</v>
          </cell>
          <cell r="I19">
            <v>18</v>
          </cell>
          <cell r="J19">
            <v>16</v>
          </cell>
          <cell r="K19">
            <v>30</v>
          </cell>
          <cell r="L19">
            <v>46</v>
          </cell>
        </row>
        <row r="20">
          <cell r="A20" t="str">
            <v>Hepatitis B</v>
          </cell>
          <cell r="I20" t="str">
            <v>-</v>
          </cell>
          <cell r="J20">
            <v>1</v>
          </cell>
          <cell r="K20">
            <v>2</v>
          </cell>
          <cell r="L20" t="str">
            <v>-</v>
          </cell>
        </row>
        <row r="21">
          <cell r="A21" t="str">
            <v>Hepatitis Unspecified-Viral</v>
          </cell>
          <cell r="I21">
            <v>20</v>
          </cell>
          <cell r="J21">
            <v>5</v>
          </cell>
          <cell r="K21">
            <v>1</v>
          </cell>
          <cell r="L21">
            <v>1</v>
          </cell>
        </row>
        <row r="22">
          <cell r="A22" t="str">
            <v>Legionnaires Disease</v>
          </cell>
          <cell r="C22" t="str">
            <v>-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  <cell r="K22">
            <v>1</v>
          </cell>
          <cell r="L22" t="str">
            <v>-</v>
          </cell>
        </row>
        <row r="23">
          <cell r="A23" t="str">
            <v>Leptospirosis</v>
          </cell>
          <cell r="C23" t="str">
            <v>-</v>
          </cell>
          <cell r="D23" t="str">
            <v>-</v>
          </cell>
          <cell r="E23" t="str">
            <v>-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>
            <v>1</v>
          </cell>
        </row>
        <row r="24">
          <cell r="A24" t="str">
            <v>Malaria</v>
          </cell>
          <cell r="C24" t="str">
            <v>-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>
            <v>2</v>
          </cell>
          <cell r="K24">
            <v>2</v>
          </cell>
          <cell r="L24" t="str">
            <v>-</v>
          </cell>
        </row>
        <row r="25">
          <cell r="A25" t="str">
            <v>Measles</v>
          </cell>
          <cell r="C25">
            <v>92</v>
          </cell>
          <cell r="D25">
            <v>763</v>
          </cell>
          <cell r="E25">
            <v>265</v>
          </cell>
          <cell r="F25">
            <v>152</v>
          </cell>
          <cell r="G25">
            <v>347</v>
          </cell>
          <cell r="H25">
            <v>257</v>
          </cell>
          <cell r="I25">
            <v>78</v>
          </cell>
          <cell r="J25">
            <v>85</v>
          </cell>
          <cell r="K25">
            <v>55</v>
          </cell>
          <cell r="L25">
            <v>235</v>
          </cell>
        </row>
        <row r="26">
          <cell r="A26" t="str">
            <v>Meningococcal Septicaemia***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>
            <v>2</v>
          </cell>
          <cell r="J26">
            <v>3</v>
          </cell>
          <cell r="K26">
            <v>4</v>
          </cell>
          <cell r="L26">
            <v>10</v>
          </cell>
        </row>
        <row r="27">
          <cell r="A27" t="str">
            <v>Mumps**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>
            <v>172</v>
          </cell>
          <cell r="H27">
            <v>128</v>
          </cell>
          <cell r="I27">
            <v>40</v>
          </cell>
          <cell r="J27">
            <v>41</v>
          </cell>
          <cell r="K27">
            <v>32</v>
          </cell>
          <cell r="L27">
            <v>18</v>
          </cell>
        </row>
        <row r="28">
          <cell r="A28" t="str">
            <v>Para Typhoid Fever</v>
          </cell>
          <cell r="C28" t="str">
            <v>-</v>
          </cell>
          <cell r="D28" t="str">
            <v>-</v>
          </cell>
          <cell r="E28" t="str">
            <v>-</v>
          </cell>
          <cell r="F28" t="str">
            <v>-</v>
          </cell>
          <cell r="G28" t="str">
            <v>-</v>
          </cell>
          <cell r="H28" t="str">
            <v>-</v>
          </cell>
          <cell r="I28" t="str">
            <v>-</v>
          </cell>
          <cell r="J28" t="str">
            <v>-</v>
          </cell>
          <cell r="K28" t="str">
            <v>-</v>
          </cell>
          <cell r="L28" t="str">
            <v>-</v>
          </cell>
        </row>
        <row r="29">
          <cell r="A29" t="str">
            <v>Plague</v>
          </cell>
          <cell r="C29" t="str">
            <v>-</v>
          </cell>
          <cell r="D29" t="str">
            <v>-</v>
          </cell>
          <cell r="E29" t="str">
            <v>-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</row>
        <row r="30">
          <cell r="A30" t="str">
            <v>Poliomyelitis (Acute)</v>
          </cell>
          <cell r="C30" t="str">
            <v>-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  <cell r="K30" t="str">
            <v>-</v>
          </cell>
          <cell r="L30" t="str">
            <v>-</v>
          </cell>
        </row>
        <row r="31">
          <cell r="A31" t="str">
            <v>Rabies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</row>
        <row r="32">
          <cell r="A32" t="str">
            <v>Relapsing Fever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</row>
        <row r="33">
          <cell r="A33" t="str">
            <v>Rubella**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>
            <v>34</v>
          </cell>
          <cell r="H33">
            <v>198</v>
          </cell>
          <cell r="I33">
            <v>222</v>
          </cell>
          <cell r="J33">
            <v>85</v>
          </cell>
          <cell r="K33">
            <v>41</v>
          </cell>
          <cell r="L33">
            <v>70</v>
          </cell>
        </row>
        <row r="34">
          <cell r="A34" t="str">
            <v>Scarlet Fever</v>
          </cell>
          <cell r="C34">
            <v>92</v>
          </cell>
          <cell r="D34">
            <v>65</v>
          </cell>
          <cell r="E34">
            <v>81</v>
          </cell>
          <cell r="F34">
            <v>69</v>
          </cell>
          <cell r="G34">
            <v>134</v>
          </cell>
          <cell r="H34">
            <v>151</v>
          </cell>
          <cell r="I34">
            <v>109</v>
          </cell>
          <cell r="J34">
            <v>74</v>
          </cell>
          <cell r="K34">
            <v>52</v>
          </cell>
          <cell r="L34">
            <v>107</v>
          </cell>
        </row>
        <row r="35">
          <cell r="A35" t="str">
            <v>Smallpox</v>
          </cell>
          <cell r="C35" t="str">
            <v>-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  <cell r="K35" t="str">
            <v>-</v>
          </cell>
          <cell r="L35" t="str">
            <v>-</v>
          </cell>
        </row>
        <row r="36">
          <cell r="A36" t="str">
            <v>Tetanus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</row>
        <row r="37">
          <cell r="A37" t="str">
            <v>Tuberculosis(Pulmonary)</v>
          </cell>
          <cell r="C37">
            <v>15</v>
          </cell>
          <cell r="D37">
            <v>14</v>
          </cell>
          <cell r="E37">
            <v>30</v>
          </cell>
          <cell r="F37">
            <v>16</v>
          </cell>
          <cell r="G37">
            <v>9</v>
          </cell>
          <cell r="H37">
            <v>11</v>
          </cell>
          <cell r="I37">
            <v>13</v>
          </cell>
          <cell r="J37">
            <v>14</v>
          </cell>
          <cell r="K37">
            <v>8</v>
          </cell>
          <cell r="L37">
            <v>8</v>
          </cell>
        </row>
        <row r="38">
          <cell r="A38" t="str">
            <v>Tuberculosis(Non-Pulmonary)</v>
          </cell>
          <cell r="C38">
            <v>3</v>
          </cell>
          <cell r="D38">
            <v>2</v>
          </cell>
          <cell r="E38">
            <v>3</v>
          </cell>
          <cell r="F38">
            <v>3</v>
          </cell>
          <cell r="G38">
            <v>2</v>
          </cell>
          <cell r="H38">
            <v>3</v>
          </cell>
          <cell r="I38">
            <v>4</v>
          </cell>
          <cell r="J38">
            <v>3</v>
          </cell>
          <cell r="K38">
            <v>3</v>
          </cell>
          <cell r="L38">
            <v>4</v>
          </cell>
        </row>
        <row r="39">
          <cell r="A39" t="str">
            <v>Typhoid Fever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</row>
        <row r="40">
          <cell r="A40" t="str">
            <v>Typhus</v>
          </cell>
          <cell r="C40" t="str">
            <v>-</v>
          </cell>
          <cell r="D40" t="str">
            <v>-</v>
          </cell>
          <cell r="E40" t="str">
            <v>-</v>
          </cell>
          <cell r="F40" t="str">
            <v>-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-</v>
          </cell>
          <cell r="K40" t="str">
            <v>-</v>
          </cell>
          <cell r="L40" t="str">
            <v>-</v>
          </cell>
        </row>
        <row r="41">
          <cell r="A41" t="str">
            <v>Viral Haemorrhagic Fevers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</row>
        <row r="42">
          <cell r="A42" t="str">
            <v>Whooping Cough</v>
          </cell>
          <cell r="C42">
            <v>192</v>
          </cell>
          <cell r="D42">
            <v>462</v>
          </cell>
          <cell r="E42">
            <v>128</v>
          </cell>
          <cell r="F42">
            <v>122</v>
          </cell>
          <cell r="G42">
            <v>95</v>
          </cell>
          <cell r="H42">
            <v>292</v>
          </cell>
          <cell r="I42">
            <v>82</v>
          </cell>
          <cell r="J42">
            <v>83</v>
          </cell>
          <cell r="K42">
            <v>26</v>
          </cell>
          <cell r="L42">
            <v>37</v>
          </cell>
        </row>
        <row r="43">
          <cell r="A43" t="str">
            <v>Yellow Fever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</row>
        <row r="44">
          <cell r="A44" t="str">
            <v>TOTAL</v>
          </cell>
          <cell r="C44">
            <v>658</v>
          </cell>
          <cell r="D44">
            <v>1712</v>
          </cell>
          <cell r="E44">
            <v>816</v>
          </cell>
          <cell r="F44">
            <v>736</v>
          </cell>
          <cell r="G44">
            <v>1311</v>
          </cell>
          <cell r="H44">
            <v>1680</v>
          </cell>
          <cell r="I44">
            <v>1354</v>
          </cell>
          <cell r="J44">
            <v>1255</v>
          </cell>
          <cell r="K44">
            <v>2295</v>
          </cell>
          <cell r="L44">
            <v>1878</v>
          </cell>
        </row>
        <row r="46">
          <cell r="A46" t="str">
            <v>SOURCE:</v>
          </cell>
          <cell r="C46" t="str">
            <v>Department of Public Health Medicine, S.H.S.S.B.</v>
          </cell>
        </row>
        <row r="48">
          <cell r="A48" t="str">
            <v>FOOTNOTES:</v>
          </cell>
          <cell r="C48" t="str">
            <v>**  Notifiable from October 1988</v>
          </cell>
        </row>
        <row r="49">
          <cell r="C49" t="str">
            <v>*** Notifiable from 14 April 1990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ocuments/3217494/5713707/KS-30-08-357-EN.PDF/40b6c473-cd05-45d6-9f66-8bf4260cd45f" TargetMode="External" /><Relationship Id="rId2" Type="http://schemas.openxmlformats.org/officeDocument/2006/relationships/hyperlink" Target="http://ec.europa.eu/eurostat/documents/3217494/5713707/KS-30-08-357-EN.PDF/40b6c473-cd05-45d6-9f66-8bf4260cd45f" TargetMode="Externa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publichealth.hscni.net/publications/northern-ireland-registry-self-harm-three-year-report-2012/13-201415" TargetMode="Externa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1" sqref="A1"/>
    </sheetView>
  </sheetViews>
  <sheetFormatPr defaultColWidth="8.88671875" defaultRowHeight="18" customHeight="1"/>
  <cols>
    <col min="1" max="1" width="7.6640625" style="165" customWidth="1"/>
    <col min="2" max="2" width="85.5546875" style="158" customWidth="1"/>
    <col min="3" max="16384" width="8.77734375" style="159" customWidth="1"/>
  </cols>
  <sheetData>
    <row r="1" ht="16.5" customHeight="1">
      <c r="A1" s="145" t="s">
        <v>175</v>
      </c>
    </row>
    <row r="2" spans="1:8" ht="16.5" customHeight="1">
      <c r="A2" s="145" t="s">
        <v>490</v>
      </c>
      <c r="B2" s="160"/>
      <c r="C2" s="161"/>
      <c r="D2" s="161"/>
      <c r="E2" s="161"/>
      <c r="F2" s="161"/>
      <c r="G2" s="161"/>
      <c r="H2" s="161"/>
    </row>
    <row r="3" spans="1:7" ht="6" customHeight="1">
      <c r="A3" s="146"/>
      <c r="B3" s="166"/>
      <c r="C3" s="162"/>
      <c r="D3" s="162"/>
      <c r="E3" s="162"/>
      <c r="F3" s="162"/>
      <c r="G3" s="162"/>
    </row>
    <row r="4" spans="1:8" ht="18" customHeight="1">
      <c r="A4" s="147" t="s">
        <v>260</v>
      </c>
      <c r="C4" s="163"/>
      <c r="D4" s="163"/>
      <c r="E4" s="163"/>
      <c r="F4" s="163"/>
      <c r="G4" s="163"/>
      <c r="H4" s="163"/>
    </row>
    <row r="5" spans="1:2" s="164" customFormat="1" ht="12.75" customHeight="1">
      <c r="A5" s="164" t="s">
        <v>261</v>
      </c>
      <c r="B5" s="433" t="s">
        <v>460</v>
      </c>
    </row>
    <row r="6" spans="1:2" s="164" customFormat="1" ht="12.75" customHeight="1">
      <c r="A6" s="164" t="s">
        <v>262</v>
      </c>
      <c r="B6" s="433" t="s">
        <v>501</v>
      </c>
    </row>
    <row r="7" spans="1:2" s="164" customFormat="1" ht="12.75" customHeight="1">
      <c r="A7" s="164" t="s">
        <v>263</v>
      </c>
      <c r="B7" s="433" t="s">
        <v>462</v>
      </c>
    </row>
    <row r="8" spans="1:2" s="164" customFormat="1" ht="12.75" customHeight="1">
      <c r="A8" s="164" t="s">
        <v>264</v>
      </c>
      <c r="B8" s="433" t="s">
        <v>463</v>
      </c>
    </row>
    <row r="9" spans="1:2" s="164" customFormat="1" ht="12.75" customHeight="1">
      <c r="A9" s="164" t="s">
        <v>265</v>
      </c>
      <c r="B9" s="433" t="s">
        <v>507</v>
      </c>
    </row>
    <row r="10" spans="1:2" s="164" customFormat="1" ht="12.75" customHeight="1">
      <c r="A10" s="164" t="s">
        <v>355</v>
      </c>
      <c r="B10" s="433" t="s">
        <v>465</v>
      </c>
    </row>
    <row r="11" spans="1:2" s="164" customFormat="1" ht="12.75" customHeight="1">
      <c r="A11" s="164" t="s">
        <v>266</v>
      </c>
      <c r="B11" s="433" t="s">
        <v>491</v>
      </c>
    </row>
    <row r="12" spans="1:2" s="164" customFormat="1" ht="12.75" customHeight="1">
      <c r="A12" s="164" t="s">
        <v>267</v>
      </c>
      <c r="B12" s="433" t="s">
        <v>512</v>
      </c>
    </row>
    <row r="13" spans="1:2" s="164" customFormat="1" ht="12.75" customHeight="1">
      <c r="A13" s="164" t="s">
        <v>358</v>
      </c>
      <c r="B13" s="433" t="s">
        <v>492</v>
      </c>
    </row>
    <row r="14" spans="1:2" s="164" customFormat="1" ht="12.75" customHeight="1">
      <c r="A14" s="164" t="s">
        <v>359</v>
      </c>
      <c r="B14" s="529" t="s">
        <v>544</v>
      </c>
    </row>
    <row r="15" spans="1:2" s="164" customFormat="1" ht="12.75" customHeight="1">
      <c r="A15" s="164" t="s">
        <v>361</v>
      </c>
      <c r="B15" s="529" t="s">
        <v>493</v>
      </c>
    </row>
    <row r="16" spans="1:2" s="164" customFormat="1" ht="12.75" customHeight="1">
      <c r="A16" s="164" t="s">
        <v>268</v>
      </c>
      <c r="B16" s="529" t="s">
        <v>494</v>
      </c>
    </row>
    <row r="17" spans="1:2" s="164" customFormat="1" ht="12.75" customHeight="1">
      <c r="A17" s="164" t="s">
        <v>269</v>
      </c>
      <c r="B17" s="529" t="s">
        <v>545</v>
      </c>
    </row>
    <row r="18" spans="1:2" s="164" customFormat="1" ht="12.75" customHeight="1">
      <c r="A18" s="164" t="s">
        <v>270</v>
      </c>
      <c r="B18" s="529" t="s">
        <v>495</v>
      </c>
    </row>
    <row r="19" spans="1:2" s="164" customFormat="1" ht="12.75" customHeight="1">
      <c r="A19" s="164" t="s">
        <v>271</v>
      </c>
      <c r="B19" s="158" t="s">
        <v>496</v>
      </c>
    </row>
    <row r="20" spans="1:2" s="164" customFormat="1" ht="12.75" customHeight="1">
      <c r="A20" s="164" t="s">
        <v>272</v>
      </c>
      <c r="B20" s="558" t="s">
        <v>497</v>
      </c>
    </row>
    <row r="21" spans="1:2" s="164" customFormat="1" ht="12.75" customHeight="1">
      <c r="A21" s="164" t="s">
        <v>273</v>
      </c>
      <c r="B21" s="558" t="s">
        <v>546</v>
      </c>
    </row>
    <row r="22" spans="1:2" s="164" customFormat="1" ht="12.75" customHeight="1">
      <c r="A22" s="164" t="s">
        <v>274</v>
      </c>
      <c r="B22" s="667" t="s">
        <v>547</v>
      </c>
    </row>
    <row r="23" spans="1:2" s="164" customFormat="1" ht="12.75" customHeight="1">
      <c r="A23" s="164" t="s">
        <v>275</v>
      </c>
      <c r="B23" s="667" t="s">
        <v>498</v>
      </c>
    </row>
    <row r="24" spans="1:2" s="164" customFormat="1" ht="12.75" customHeight="1">
      <c r="A24" s="164" t="s">
        <v>276</v>
      </c>
      <c r="B24" s="667" t="s">
        <v>499</v>
      </c>
    </row>
    <row r="25" spans="1:2" s="164" customFormat="1" ht="12.75" customHeight="1">
      <c r="A25" s="164" t="s">
        <v>277</v>
      </c>
      <c r="B25" s="667" t="s">
        <v>548</v>
      </c>
    </row>
    <row r="26" spans="1:2" s="164" customFormat="1" ht="12.75" customHeight="1">
      <c r="A26" s="164" t="s">
        <v>278</v>
      </c>
      <c r="B26" s="667" t="s">
        <v>475</v>
      </c>
    </row>
    <row r="27" spans="1:2" s="164" customFormat="1" ht="12.75" customHeight="1">
      <c r="A27" s="164" t="s">
        <v>279</v>
      </c>
      <c r="B27" s="667" t="s">
        <v>529</v>
      </c>
    </row>
    <row r="28" spans="1:2" s="164" customFormat="1" ht="12.75" customHeight="1">
      <c r="A28" s="164" t="s">
        <v>280</v>
      </c>
      <c r="B28" s="667" t="s">
        <v>482</v>
      </c>
    </row>
    <row r="29" spans="1:2" s="164" customFormat="1" ht="12.75" customHeight="1">
      <c r="A29" s="164" t="s">
        <v>281</v>
      </c>
      <c r="B29" s="667" t="s">
        <v>530</v>
      </c>
    </row>
    <row r="30" spans="1:2" s="164" customFormat="1" ht="12.75" customHeight="1">
      <c r="A30" s="164" t="s">
        <v>282</v>
      </c>
      <c r="B30" s="667" t="s">
        <v>484</v>
      </c>
    </row>
    <row r="31" spans="1:2" s="164" customFormat="1" ht="12.75" customHeight="1">
      <c r="A31" s="164" t="s">
        <v>283</v>
      </c>
      <c r="B31" s="667" t="s">
        <v>570</v>
      </c>
    </row>
    <row r="32" spans="1:2" s="164" customFormat="1" ht="12.75" customHeight="1">
      <c r="A32" s="164" t="s">
        <v>284</v>
      </c>
      <c r="B32" s="158" t="s">
        <v>485</v>
      </c>
    </row>
    <row r="33" spans="1:2" s="164" customFormat="1" ht="12.75" customHeight="1">
      <c r="A33" s="164" t="s">
        <v>285</v>
      </c>
      <c r="B33" s="667" t="s">
        <v>500</v>
      </c>
    </row>
    <row r="34" spans="1:2" s="164" customFormat="1" ht="12.75" customHeight="1">
      <c r="A34" s="164" t="s">
        <v>286</v>
      </c>
      <c r="B34" s="667" t="s">
        <v>531</v>
      </c>
    </row>
    <row r="35" spans="1:2" s="164" customFormat="1" ht="12.75" customHeight="1">
      <c r="A35" s="164" t="s">
        <v>287</v>
      </c>
      <c r="B35" s="667" t="s">
        <v>487</v>
      </c>
    </row>
    <row r="36" spans="1:2" s="164" customFormat="1" ht="12.75" customHeight="1">
      <c r="A36" s="164" t="s">
        <v>288</v>
      </c>
      <c r="B36" s="667" t="s">
        <v>488</v>
      </c>
    </row>
    <row r="37" spans="1:2" s="164" customFormat="1" ht="12.75" customHeight="1">
      <c r="A37" s="164" t="s">
        <v>289</v>
      </c>
      <c r="B37" s="667" t="s">
        <v>549</v>
      </c>
    </row>
    <row r="38" spans="1:2" s="164" customFormat="1" ht="12.75" customHeight="1">
      <c r="A38" s="164" t="s">
        <v>290</v>
      </c>
      <c r="B38" s="158" t="s">
        <v>533</v>
      </c>
    </row>
    <row r="39" spans="1:2" s="165" customFormat="1" ht="12.75" customHeight="1">
      <c r="A39" s="164" t="s">
        <v>369</v>
      </c>
      <c r="B39" s="158" t="s">
        <v>534</v>
      </c>
    </row>
    <row r="40" spans="1:2" ht="12.75" customHeight="1">
      <c r="A40" s="164" t="s">
        <v>370</v>
      </c>
      <c r="B40" s="158" t="s">
        <v>535</v>
      </c>
    </row>
    <row r="41" spans="1:2" ht="12.75" customHeight="1">
      <c r="A41" s="184" t="s">
        <v>447</v>
      </c>
      <c r="B41" s="158" t="s">
        <v>550</v>
      </c>
    </row>
    <row r="42" ht="13.5" customHeight="1"/>
  </sheetData>
  <sheetProtection/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B20" sqref="B20"/>
    </sheetView>
  </sheetViews>
  <sheetFormatPr defaultColWidth="8.88671875" defaultRowHeight="12.75" customHeight="1"/>
  <cols>
    <col min="1" max="1" width="25.6640625" style="7" customWidth="1"/>
    <col min="2" max="4" width="11.6640625" style="7" customWidth="1"/>
    <col min="5" max="5" width="16.5546875" style="7" customWidth="1"/>
    <col min="6" max="6" width="4.3359375" style="13" customWidth="1"/>
    <col min="7" max="16" width="4.3359375" style="7" customWidth="1"/>
    <col min="17" max="18" width="8.77734375" style="7" customWidth="1"/>
    <col min="19" max="19" width="21.5546875" style="7" customWidth="1"/>
    <col min="20" max="16384" width="8.77734375" style="7" customWidth="1"/>
  </cols>
  <sheetData>
    <row r="1" spans="1:5" ht="12.75" customHeight="1">
      <c r="A1" s="423" t="s">
        <v>357</v>
      </c>
      <c r="B1" s="414"/>
      <c r="C1" s="414"/>
      <c r="D1" s="414"/>
      <c r="E1" s="414"/>
    </row>
    <row r="2" spans="1:5" ht="12.75" customHeight="1">
      <c r="A2" s="417" t="s">
        <v>468</v>
      </c>
      <c r="B2" s="417"/>
      <c r="C2" s="417"/>
      <c r="D2" s="417"/>
      <c r="E2" s="417"/>
    </row>
    <row r="3" spans="1:5" ht="12.75" customHeight="1">
      <c r="A3" s="422"/>
      <c r="B3" s="422"/>
      <c r="C3" s="422"/>
      <c r="D3" s="422"/>
      <c r="E3" s="422"/>
    </row>
    <row r="4" spans="1:20" ht="12.75" customHeight="1">
      <c r="A4" s="705" t="s">
        <v>354</v>
      </c>
      <c r="B4" s="709" t="s">
        <v>231</v>
      </c>
      <c r="C4" s="709" t="s">
        <v>232</v>
      </c>
      <c r="D4" s="709" t="s">
        <v>291</v>
      </c>
      <c r="E4" s="710" t="s">
        <v>514</v>
      </c>
      <c r="S4" s="711" t="s">
        <v>229</v>
      </c>
      <c r="T4" s="712" t="s">
        <v>466</v>
      </c>
    </row>
    <row r="5" spans="1:20" ht="12.75" customHeight="1">
      <c r="A5" s="705"/>
      <c r="B5" s="709"/>
      <c r="C5" s="709"/>
      <c r="D5" s="709"/>
      <c r="E5" s="710"/>
      <c r="S5" s="711"/>
      <c r="T5" s="712"/>
    </row>
    <row r="6" spans="1:22" ht="12.75" customHeight="1">
      <c r="A6" s="434" t="s">
        <v>348</v>
      </c>
      <c r="B6" s="429">
        <v>1796</v>
      </c>
      <c r="C6" s="429">
        <v>3</v>
      </c>
      <c r="D6" s="428">
        <v>1799</v>
      </c>
      <c r="E6" s="424">
        <v>12.80727857788662</v>
      </c>
      <c r="S6" s="76" t="s">
        <v>338</v>
      </c>
      <c r="T6" s="104"/>
      <c r="V6" s="78"/>
    </row>
    <row r="7" spans="1:22" ht="12.75" customHeight="1">
      <c r="A7" s="434" t="s">
        <v>511</v>
      </c>
      <c r="B7" s="421">
        <v>1754</v>
      </c>
      <c r="C7" s="421">
        <v>2</v>
      </c>
      <c r="D7" s="428">
        <v>1756</v>
      </c>
      <c r="E7" s="424">
        <v>11.058143415807603</v>
      </c>
      <c r="S7" s="76" t="s">
        <v>339</v>
      </c>
      <c r="T7" s="104"/>
      <c r="V7" s="78"/>
    </row>
    <row r="8" spans="1:22" ht="12.75" customHeight="1">
      <c r="A8" s="434" t="s">
        <v>509</v>
      </c>
      <c r="B8" s="429">
        <v>2977</v>
      </c>
      <c r="C8" s="429">
        <v>13</v>
      </c>
      <c r="D8" s="428">
        <v>2990</v>
      </c>
      <c r="E8" s="424">
        <v>14.389043152692292</v>
      </c>
      <c r="S8" s="76" t="s">
        <v>62</v>
      </c>
      <c r="T8" s="104"/>
      <c r="V8" s="78"/>
    </row>
    <row r="9" spans="1:22" ht="12.75" customHeight="1">
      <c r="A9" s="434" t="s">
        <v>62</v>
      </c>
      <c r="B9" s="429">
        <v>4584</v>
      </c>
      <c r="C9" s="429">
        <v>17</v>
      </c>
      <c r="D9" s="428">
        <v>4601</v>
      </c>
      <c r="E9" s="424">
        <v>13.575995774652043</v>
      </c>
      <c r="S9" s="76" t="s">
        <v>340</v>
      </c>
      <c r="T9" s="104"/>
      <c r="V9" s="78"/>
    </row>
    <row r="10" spans="1:22" ht="12.75" customHeight="1">
      <c r="A10" s="434" t="s">
        <v>349</v>
      </c>
      <c r="B10" s="429">
        <v>1722</v>
      </c>
      <c r="C10" s="429">
        <v>4</v>
      </c>
      <c r="D10" s="428">
        <v>1726</v>
      </c>
      <c r="E10" s="424">
        <v>12.057451029703524</v>
      </c>
      <c r="S10" s="76" t="s">
        <v>341</v>
      </c>
      <c r="T10" s="104"/>
      <c r="V10" s="78"/>
    </row>
    <row r="11" spans="1:22" ht="12.75" customHeight="1">
      <c r="A11" s="434" t="s">
        <v>510</v>
      </c>
      <c r="B11" s="429">
        <v>2061</v>
      </c>
      <c r="C11" s="429">
        <v>6</v>
      </c>
      <c r="D11" s="428">
        <v>2067</v>
      </c>
      <c r="E11" s="424">
        <v>13.828584426618855</v>
      </c>
      <c r="S11" s="76" t="s">
        <v>342</v>
      </c>
      <c r="T11" s="104"/>
      <c r="V11" s="78"/>
    </row>
    <row r="12" spans="1:22" ht="12.75" customHeight="1">
      <c r="A12" s="434" t="s">
        <v>350</v>
      </c>
      <c r="B12" s="421">
        <v>1413</v>
      </c>
      <c r="C12" s="421">
        <v>5</v>
      </c>
      <c r="D12" s="428">
        <v>1418</v>
      </c>
      <c r="E12" s="424">
        <v>12.297178933492901</v>
      </c>
      <c r="F12" s="34"/>
      <c r="S12" s="76" t="s">
        <v>343</v>
      </c>
      <c r="T12" s="2"/>
      <c r="V12" s="78"/>
    </row>
    <row r="13" spans="1:22" ht="12.75" customHeight="1">
      <c r="A13" s="434" t="s">
        <v>351</v>
      </c>
      <c r="B13" s="421">
        <v>1716</v>
      </c>
      <c r="C13" s="421">
        <v>6</v>
      </c>
      <c r="D13" s="428">
        <v>1722</v>
      </c>
      <c r="E13" s="424">
        <v>12.282015619985023</v>
      </c>
      <c r="F13" s="34"/>
      <c r="S13" s="76" t="s">
        <v>344</v>
      </c>
      <c r="T13" s="2"/>
      <c r="V13" s="78"/>
    </row>
    <row r="14" spans="1:22" ht="12.75" customHeight="1">
      <c r="A14" s="434" t="s">
        <v>352</v>
      </c>
      <c r="B14" s="421">
        <v>1509</v>
      </c>
      <c r="C14" s="421">
        <v>4</v>
      </c>
      <c r="D14" s="428">
        <v>1513</v>
      </c>
      <c r="E14" s="424">
        <v>11.032119289802763</v>
      </c>
      <c r="F14" s="34"/>
      <c r="S14" s="76" t="s">
        <v>345</v>
      </c>
      <c r="T14" s="2"/>
      <c r="V14" s="78"/>
    </row>
    <row r="15" spans="1:22" ht="12.75" customHeight="1">
      <c r="A15" s="434" t="s">
        <v>345</v>
      </c>
      <c r="B15" s="421">
        <v>2174</v>
      </c>
      <c r="C15" s="421">
        <v>7</v>
      </c>
      <c r="D15" s="428">
        <v>2181</v>
      </c>
      <c r="E15" s="424">
        <v>15.145622977458647</v>
      </c>
      <c r="F15" s="34"/>
      <c r="S15" s="76" t="s">
        <v>346</v>
      </c>
      <c r="T15" s="2"/>
      <c r="V15" s="78"/>
    </row>
    <row r="16" spans="1:22" ht="12.75" customHeight="1">
      <c r="A16" s="434" t="s">
        <v>353</v>
      </c>
      <c r="B16" s="421">
        <v>2509</v>
      </c>
      <c r="C16" s="421">
        <v>9</v>
      </c>
      <c r="D16" s="428">
        <v>2518</v>
      </c>
      <c r="E16" s="424">
        <v>14.276885393691634</v>
      </c>
      <c r="F16" s="34"/>
      <c r="S16" s="76" t="s">
        <v>347</v>
      </c>
      <c r="T16" s="2"/>
      <c r="V16" s="78"/>
    </row>
    <row r="17" spans="1:21" ht="12.75" customHeight="1">
      <c r="A17" s="430" t="s">
        <v>65</v>
      </c>
      <c r="B17" s="428">
        <v>24215</v>
      </c>
      <c r="C17" s="428">
        <v>76</v>
      </c>
      <c r="D17" s="428">
        <v>24291</v>
      </c>
      <c r="E17" s="427">
        <v>13.118775386539687</v>
      </c>
      <c r="F17" s="34"/>
      <c r="S17" s="77" t="s">
        <v>65</v>
      </c>
      <c r="T17" s="2"/>
      <c r="U17" s="12"/>
    </row>
    <row r="18" spans="1:20" ht="12.75" customHeight="1">
      <c r="A18" s="425"/>
      <c r="B18" s="418"/>
      <c r="C18" s="418"/>
      <c r="D18" s="418"/>
      <c r="E18" s="427"/>
      <c r="F18" s="34"/>
      <c r="S18" s="8"/>
      <c r="T18" s="2"/>
    </row>
    <row r="19" spans="1:5" ht="12.75" customHeight="1">
      <c r="A19" s="426"/>
      <c r="B19" s="415"/>
      <c r="C19" s="415"/>
      <c r="D19" s="415"/>
      <c r="E19" s="415"/>
    </row>
    <row r="20" spans="1:5" ht="12.75" customHeight="1">
      <c r="A20" s="432" t="s">
        <v>28</v>
      </c>
      <c r="B20" s="419" t="s">
        <v>33</v>
      </c>
      <c r="C20" s="437"/>
      <c r="D20" s="437"/>
      <c r="E20" s="437"/>
    </row>
    <row r="21" spans="1:5" ht="12.75" customHeight="1">
      <c r="A21" s="432"/>
      <c r="B21" s="419" t="s">
        <v>384</v>
      </c>
      <c r="C21" s="437"/>
      <c r="D21" s="437"/>
      <c r="E21" s="437"/>
    </row>
    <row r="22" spans="1:5" ht="12.75" customHeight="1">
      <c r="A22" s="432"/>
      <c r="B22" s="419" t="s">
        <v>385</v>
      </c>
      <c r="C22" s="437"/>
      <c r="D22" s="437"/>
      <c r="E22" s="437"/>
    </row>
    <row r="23" spans="1:5" ht="12.75" customHeight="1">
      <c r="A23" s="432"/>
      <c r="B23" s="416"/>
      <c r="C23" s="437"/>
      <c r="D23" s="437"/>
      <c r="E23" s="437"/>
    </row>
    <row r="24" spans="1:5" ht="12.75" customHeight="1">
      <c r="A24" s="431" t="s">
        <v>201</v>
      </c>
      <c r="B24" s="708" t="s">
        <v>324</v>
      </c>
      <c r="C24" s="708"/>
      <c r="D24" s="708"/>
      <c r="E24" s="708"/>
    </row>
    <row r="25" spans="1:5" ht="12.75" customHeight="1">
      <c r="A25" s="436"/>
      <c r="B25" s="708"/>
      <c r="C25" s="708"/>
      <c r="D25" s="708"/>
      <c r="E25" s="708"/>
    </row>
    <row r="26" spans="1:5" ht="12.75" customHeight="1">
      <c r="A26" s="436"/>
      <c r="B26" s="708"/>
      <c r="C26" s="708"/>
      <c r="D26" s="708"/>
      <c r="E26" s="708"/>
    </row>
    <row r="27" spans="1:5" ht="12.75" customHeight="1">
      <c r="A27" s="436"/>
      <c r="B27" s="708"/>
      <c r="C27" s="708"/>
      <c r="D27" s="708"/>
      <c r="E27" s="708"/>
    </row>
    <row r="28" spans="1:5" ht="12.75" customHeight="1">
      <c r="A28" s="436"/>
      <c r="B28" s="708" t="s">
        <v>325</v>
      </c>
      <c r="C28" s="708"/>
      <c r="D28" s="708"/>
      <c r="E28" s="435"/>
    </row>
    <row r="29" spans="1:5" ht="12.75" customHeight="1">
      <c r="A29" s="436"/>
      <c r="B29" s="416" t="s">
        <v>233</v>
      </c>
      <c r="C29" s="420"/>
      <c r="D29" s="420"/>
      <c r="E29" s="420"/>
    </row>
    <row r="30" ht="12.75" customHeight="1">
      <c r="B30" s="24"/>
    </row>
    <row r="31" ht="12.75" customHeight="1">
      <c r="B31" s="24"/>
    </row>
    <row r="32" spans="3:16" ht="12.75" customHeight="1"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</row>
    <row r="33" spans="3:16" ht="12.75" customHeight="1"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</row>
    <row r="34" spans="2:16" ht="12.75" customHeight="1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</row>
  </sheetData>
  <sheetProtection/>
  <mergeCells count="9">
    <mergeCell ref="S4:S5"/>
    <mergeCell ref="T4:T5"/>
    <mergeCell ref="B24:E27"/>
    <mergeCell ref="B28:D28"/>
    <mergeCell ref="A4:A5"/>
    <mergeCell ref="B4:B5"/>
    <mergeCell ref="C4:C5"/>
    <mergeCell ref="D4:D5"/>
    <mergeCell ref="E4:E5"/>
  </mergeCells>
  <printOptions/>
  <pageMargins left="0.5905511811023623" right="0.5905511811023623" top="0.5118110236220472" bottom="0.5118110236220472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B20" sqref="B20"/>
    </sheetView>
  </sheetViews>
  <sheetFormatPr defaultColWidth="8.88671875" defaultRowHeight="12.75" customHeight="1"/>
  <cols>
    <col min="1" max="1" width="17.99609375" style="1" customWidth="1"/>
    <col min="2" max="8" width="5.6640625" style="1" customWidth="1"/>
    <col min="9" max="9" width="5.6640625" style="37" customWidth="1"/>
    <col min="10" max="11" width="5.6640625" style="1" customWidth="1"/>
    <col min="12" max="16384" width="8.77734375" style="1" customWidth="1"/>
  </cols>
  <sheetData>
    <row r="1" spans="1:11" ht="12.75" customHeight="1">
      <c r="A1" s="448" t="s">
        <v>360</v>
      </c>
      <c r="B1" s="450"/>
      <c r="C1" s="450"/>
      <c r="D1" s="450"/>
      <c r="E1" s="450"/>
      <c r="F1" s="450"/>
      <c r="G1" s="450"/>
      <c r="H1" s="450"/>
      <c r="I1" s="438"/>
      <c r="J1" s="438"/>
      <c r="K1" s="438"/>
    </row>
    <row r="2" spans="1:11" ht="12.75" customHeight="1">
      <c r="A2" s="443" t="s">
        <v>515</v>
      </c>
      <c r="B2" s="443"/>
      <c r="C2" s="443"/>
      <c r="D2" s="443"/>
      <c r="E2" s="443"/>
      <c r="F2" s="443"/>
      <c r="G2" s="443"/>
      <c r="H2" s="443"/>
      <c r="I2" s="438"/>
      <c r="J2" s="438"/>
      <c r="K2" s="438"/>
    </row>
    <row r="3" spans="1:11" ht="12.75" customHeight="1">
      <c r="A3" s="450"/>
      <c r="B3" s="450"/>
      <c r="C3" s="450"/>
      <c r="D3" s="450"/>
      <c r="E3" s="450"/>
      <c r="F3" s="450"/>
      <c r="G3" s="450"/>
      <c r="H3" s="450"/>
      <c r="I3" s="438"/>
      <c r="J3" s="438"/>
      <c r="K3" s="438"/>
    </row>
    <row r="4" spans="1:11" ht="27.75" customHeight="1">
      <c r="A4" s="452" t="s">
        <v>508</v>
      </c>
      <c r="B4" s="458">
        <v>2006</v>
      </c>
      <c r="C4" s="458">
        <v>2007</v>
      </c>
      <c r="D4" s="458">
        <v>2008</v>
      </c>
      <c r="E4" s="458">
        <v>2009</v>
      </c>
      <c r="F4" s="458">
        <v>2010</v>
      </c>
      <c r="G4" s="458">
        <v>2011</v>
      </c>
      <c r="H4" s="458">
        <v>2012</v>
      </c>
      <c r="I4" s="458">
        <v>2013</v>
      </c>
      <c r="J4" s="458">
        <v>2014</v>
      </c>
      <c r="K4" s="458">
        <v>2015</v>
      </c>
    </row>
    <row r="5" spans="1:11" ht="12.75" customHeight="1">
      <c r="A5" s="453" t="s">
        <v>62</v>
      </c>
      <c r="B5" s="455">
        <v>4165</v>
      </c>
      <c r="C5" s="455">
        <v>4484</v>
      </c>
      <c r="D5" s="455">
        <v>4763</v>
      </c>
      <c r="E5" s="455">
        <v>4715</v>
      </c>
      <c r="F5" s="455">
        <v>4809</v>
      </c>
      <c r="G5" s="455">
        <v>4854</v>
      </c>
      <c r="H5" s="455">
        <v>4956</v>
      </c>
      <c r="I5" s="455">
        <v>4786</v>
      </c>
      <c r="J5" s="455">
        <v>4718</v>
      </c>
      <c r="K5" s="455">
        <v>4665</v>
      </c>
    </row>
    <row r="6" spans="1:11" ht="12.75" customHeight="1">
      <c r="A6" s="453" t="s">
        <v>89</v>
      </c>
      <c r="B6" s="455">
        <v>5795</v>
      </c>
      <c r="C6" s="455">
        <v>6058</v>
      </c>
      <c r="D6" s="455">
        <v>6376</v>
      </c>
      <c r="E6" s="455">
        <v>5979</v>
      </c>
      <c r="F6" s="455">
        <v>6134</v>
      </c>
      <c r="G6" s="455">
        <v>6062</v>
      </c>
      <c r="H6" s="455">
        <v>5986</v>
      </c>
      <c r="I6" s="455">
        <v>5901</v>
      </c>
      <c r="J6" s="455">
        <v>5895</v>
      </c>
      <c r="K6" s="455">
        <v>5776</v>
      </c>
    </row>
    <row r="7" spans="1:11" ht="12.75" customHeight="1">
      <c r="A7" s="453" t="s">
        <v>90</v>
      </c>
      <c r="B7" s="455">
        <v>4263</v>
      </c>
      <c r="C7" s="455">
        <v>4539</v>
      </c>
      <c r="D7" s="455">
        <v>4697</v>
      </c>
      <c r="E7" s="455">
        <v>4554</v>
      </c>
      <c r="F7" s="455">
        <v>4539</v>
      </c>
      <c r="G7" s="455">
        <v>4615</v>
      </c>
      <c r="H7" s="455">
        <v>4547</v>
      </c>
      <c r="I7" s="455">
        <v>4374</v>
      </c>
      <c r="J7" s="455">
        <v>4338</v>
      </c>
      <c r="K7" s="455">
        <v>4333</v>
      </c>
    </row>
    <row r="8" spans="1:11" ht="12.75" customHeight="1">
      <c r="A8" s="453" t="s">
        <v>91</v>
      </c>
      <c r="B8" s="455">
        <v>5056</v>
      </c>
      <c r="C8" s="455">
        <v>5379</v>
      </c>
      <c r="D8" s="455">
        <v>5620</v>
      </c>
      <c r="E8" s="455">
        <v>5558</v>
      </c>
      <c r="F8" s="455">
        <v>5733</v>
      </c>
      <c r="G8" s="455">
        <v>5538</v>
      </c>
      <c r="H8" s="455">
        <v>5721</v>
      </c>
      <c r="I8" s="455">
        <v>5384</v>
      </c>
      <c r="J8" s="455">
        <v>5477</v>
      </c>
      <c r="K8" s="455">
        <v>5547</v>
      </c>
    </row>
    <row r="9" spans="1:11" ht="12.75" customHeight="1">
      <c r="A9" s="459" t="s">
        <v>92</v>
      </c>
      <c r="B9" s="455">
        <v>4082</v>
      </c>
      <c r="C9" s="455">
        <v>4093</v>
      </c>
      <c r="D9" s="455">
        <v>4290</v>
      </c>
      <c r="E9" s="455">
        <v>4223</v>
      </c>
      <c r="F9" s="455">
        <v>4205</v>
      </c>
      <c r="G9" s="455">
        <v>4295</v>
      </c>
      <c r="H9" s="455">
        <v>4165</v>
      </c>
      <c r="I9" s="455">
        <v>3942</v>
      </c>
      <c r="J9" s="455">
        <v>4047</v>
      </c>
      <c r="K9" s="455">
        <v>3970</v>
      </c>
    </row>
    <row r="10" spans="1:11" ht="12.75" customHeight="1">
      <c r="A10" s="457" t="s">
        <v>65</v>
      </c>
      <c r="B10" s="455">
        <v>23361</v>
      </c>
      <c r="C10" s="455">
        <v>24553</v>
      </c>
      <c r="D10" s="455">
        <v>25746</v>
      </c>
      <c r="E10" s="455">
        <v>25029</v>
      </c>
      <c r="F10" s="455">
        <v>25420</v>
      </c>
      <c r="G10" s="455">
        <v>25364</v>
      </c>
      <c r="H10" s="455">
        <v>25375</v>
      </c>
      <c r="I10" s="455">
        <v>24387</v>
      </c>
      <c r="J10" s="455">
        <v>24475</v>
      </c>
      <c r="K10" s="455">
        <v>24291</v>
      </c>
    </row>
    <row r="11" spans="1:11" ht="12.75" customHeight="1">
      <c r="A11" s="456"/>
      <c r="B11" s="455"/>
      <c r="C11" s="455"/>
      <c r="D11" s="455"/>
      <c r="E11" s="455"/>
      <c r="F11" s="455"/>
      <c r="G11" s="455"/>
      <c r="H11" s="455"/>
      <c r="I11" s="455"/>
      <c r="J11" s="455"/>
      <c r="K11" s="455"/>
    </row>
    <row r="12" spans="1:11" ht="12.75" customHeight="1">
      <c r="A12" s="457" t="s">
        <v>235</v>
      </c>
      <c r="B12" s="455">
        <v>497</v>
      </c>
      <c r="C12" s="455">
        <v>523</v>
      </c>
      <c r="D12" s="455">
        <v>623</v>
      </c>
      <c r="E12" s="455">
        <v>577</v>
      </c>
      <c r="F12" s="294">
        <v>455</v>
      </c>
      <c r="G12" s="294">
        <v>461</v>
      </c>
      <c r="H12" s="294">
        <v>354</v>
      </c>
      <c r="I12" s="455">
        <v>261</v>
      </c>
      <c r="J12" s="455">
        <v>221</v>
      </c>
      <c r="K12" s="455">
        <v>210</v>
      </c>
    </row>
    <row r="13" spans="1:11" ht="12.75" customHeight="1">
      <c r="A13" s="449"/>
      <c r="B13" s="450"/>
      <c r="C13" s="450"/>
      <c r="D13" s="450"/>
      <c r="E13" s="450"/>
      <c r="F13" s="450"/>
      <c r="G13" s="450"/>
      <c r="H13" s="450"/>
      <c r="I13" s="445"/>
      <c r="J13" s="438"/>
      <c r="K13" s="438"/>
    </row>
    <row r="14" spans="1:11" ht="12.75" customHeight="1">
      <c r="A14" s="460" t="s">
        <v>28</v>
      </c>
      <c r="B14" s="447" t="s">
        <v>33</v>
      </c>
      <c r="C14" s="439"/>
      <c r="D14" s="439"/>
      <c r="E14" s="439"/>
      <c r="F14" s="439"/>
      <c r="G14" s="439"/>
      <c r="H14" s="441"/>
      <c r="I14" s="440"/>
      <c r="J14" s="438"/>
      <c r="K14" s="438"/>
    </row>
    <row r="15" spans="1:11" ht="12.75" customHeight="1">
      <c r="A15" s="460"/>
      <c r="B15" s="447" t="s">
        <v>384</v>
      </c>
      <c r="C15" s="439"/>
      <c r="D15" s="439"/>
      <c r="E15" s="439"/>
      <c r="F15" s="439"/>
      <c r="G15" s="439"/>
      <c r="H15" s="439"/>
      <c r="I15" s="440"/>
      <c r="J15" s="438"/>
      <c r="K15" s="438"/>
    </row>
    <row r="16" spans="1:11" ht="12.75" customHeight="1">
      <c r="A16" s="438"/>
      <c r="B16" s="447" t="s">
        <v>385</v>
      </c>
      <c r="C16" s="446"/>
      <c r="D16" s="446"/>
      <c r="E16" s="438"/>
      <c r="F16" s="438"/>
      <c r="G16" s="438"/>
      <c r="H16" s="438"/>
      <c r="I16" s="438"/>
      <c r="J16" s="438"/>
      <c r="K16" s="438"/>
    </row>
    <row r="17" spans="1:10" ht="12.75" customHeight="1">
      <c r="A17" s="438"/>
      <c r="B17" s="447" t="s">
        <v>398</v>
      </c>
      <c r="C17" s="454"/>
      <c r="D17" s="439"/>
      <c r="E17" s="439"/>
      <c r="F17" s="444"/>
      <c r="G17" s="444"/>
      <c r="H17" s="444"/>
      <c r="I17" s="444"/>
      <c r="J17" s="438"/>
    </row>
    <row r="18" spans="1:10" ht="12.75" customHeight="1">
      <c r="A18" s="451"/>
      <c r="B18" s="442" t="s">
        <v>537</v>
      </c>
      <c r="C18" s="439"/>
      <c r="D18" s="439"/>
      <c r="E18" s="439"/>
      <c r="F18" s="444"/>
      <c r="G18" s="444"/>
      <c r="H18" s="444"/>
      <c r="I18" s="444"/>
      <c r="J18" s="438"/>
    </row>
    <row r="19" spans="1:10" ht="12.75" customHeight="1">
      <c r="A19" s="451"/>
      <c r="B19" s="442" t="s">
        <v>395</v>
      </c>
      <c r="C19" s="439"/>
      <c r="D19" s="439"/>
      <c r="E19" s="439"/>
      <c r="F19" s="444"/>
      <c r="G19" s="444"/>
      <c r="H19" s="444"/>
      <c r="I19" s="444"/>
      <c r="J19" s="438"/>
    </row>
    <row r="20" spans="1:10" ht="12.75" customHeight="1">
      <c r="A20" s="451"/>
      <c r="B20" s="442" t="s">
        <v>404</v>
      </c>
      <c r="C20" s="439"/>
      <c r="D20" s="439"/>
      <c r="E20" s="439"/>
      <c r="F20" s="444"/>
      <c r="G20" s="444"/>
      <c r="H20" s="444"/>
      <c r="I20" s="444"/>
      <c r="J20" s="444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B20" sqref="B20"/>
    </sheetView>
  </sheetViews>
  <sheetFormatPr defaultColWidth="8.88671875" defaultRowHeight="12.75" customHeight="1"/>
  <cols>
    <col min="1" max="1" width="25.6640625" style="1" customWidth="1"/>
    <col min="2" max="5" width="5.88671875" style="1" customWidth="1"/>
    <col min="6" max="6" width="5.88671875" style="37" customWidth="1"/>
    <col min="7" max="9" width="5.88671875" style="1" customWidth="1"/>
    <col min="10" max="11" width="8.77734375" style="1" customWidth="1"/>
    <col min="12" max="13" width="8.77734375" style="138" customWidth="1"/>
    <col min="14" max="16384" width="8.77734375" style="1" customWidth="1"/>
  </cols>
  <sheetData>
    <row r="1" spans="1:9" ht="12.75" customHeight="1">
      <c r="A1" s="471" t="s">
        <v>362</v>
      </c>
      <c r="B1" s="473"/>
      <c r="C1" s="461"/>
      <c r="D1" s="473"/>
      <c r="E1" s="473"/>
      <c r="F1" s="461"/>
      <c r="G1" s="461"/>
      <c r="H1" s="470"/>
      <c r="I1" s="461"/>
    </row>
    <row r="2" spans="1:9" ht="12.75" customHeight="1">
      <c r="A2" s="467" t="s">
        <v>469</v>
      </c>
      <c r="B2" s="467"/>
      <c r="C2" s="467"/>
      <c r="D2" s="467"/>
      <c r="E2" s="467"/>
      <c r="F2" s="461"/>
      <c r="G2" s="461"/>
      <c r="H2" s="470"/>
      <c r="I2" s="461"/>
    </row>
    <row r="3" spans="1:9" ht="12.75" customHeight="1">
      <c r="A3" s="473"/>
      <c r="B3" s="473"/>
      <c r="C3" s="473"/>
      <c r="D3" s="473"/>
      <c r="E3" s="473"/>
      <c r="F3" s="461"/>
      <c r="G3" s="461"/>
      <c r="H3" s="461"/>
      <c r="I3" s="461"/>
    </row>
    <row r="4" spans="1:16" s="4" customFormat="1" ht="14.25" customHeight="1">
      <c r="A4" s="475" t="s">
        <v>354</v>
      </c>
      <c r="B4" s="476">
        <v>2008</v>
      </c>
      <c r="C4" s="476">
        <v>2009</v>
      </c>
      <c r="D4" s="476">
        <v>2010</v>
      </c>
      <c r="E4" s="476">
        <v>2011</v>
      </c>
      <c r="F4" s="476">
        <v>2012</v>
      </c>
      <c r="G4" s="476">
        <v>2013</v>
      </c>
      <c r="H4" s="476">
        <v>2014</v>
      </c>
      <c r="I4" s="476">
        <v>2015</v>
      </c>
      <c r="J4" s="52"/>
      <c r="K4" s="52"/>
      <c r="L4" s="156"/>
      <c r="M4" s="156"/>
      <c r="N4" s="52"/>
      <c r="O4" s="52"/>
      <c r="P4" s="87"/>
    </row>
    <row r="5" spans="1:16" s="4" customFormat="1" ht="12.75" customHeight="1">
      <c r="A5" s="482" t="s">
        <v>348</v>
      </c>
      <c r="B5" s="474">
        <v>2062</v>
      </c>
      <c r="C5" s="474">
        <v>1925</v>
      </c>
      <c r="D5" s="474">
        <v>1927</v>
      </c>
      <c r="E5" s="474">
        <v>1914</v>
      </c>
      <c r="F5" s="474">
        <v>1896</v>
      </c>
      <c r="G5" s="474">
        <v>1744</v>
      </c>
      <c r="H5" s="474">
        <v>1779</v>
      </c>
      <c r="I5" s="474">
        <v>1799</v>
      </c>
      <c r="J5" s="2"/>
      <c r="K5" s="2"/>
      <c r="L5" s="139"/>
      <c r="M5" s="139"/>
      <c r="N5" s="2"/>
      <c r="O5" s="2"/>
      <c r="P5" s="86"/>
    </row>
    <row r="6" spans="1:16" s="4" customFormat="1" ht="12.75" customHeight="1">
      <c r="A6" s="482" t="s">
        <v>511</v>
      </c>
      <c r="B6" s="474">
        <v>1946</v>
      </c>
      <c r="C6" s="474">
        <v>1790</v>
      </c>
      <c r="D6" s="474">
        <v>1812</v>
      </c>
      <c r="E6" s="474">
        <v>1889</v>
      </c>
      <c r="F6" s="474">
        <v>1796</v>
      </c>
      <c r="G6" s="474">
        <v>1739</v>
      </c>
      <c r="H6" s="474">
        <v>1748</v>
      </c>
      <c r="I6" s="474">
        <v>1756</v>
      </c>
      <c r="J6" s="2"/>
      <c r="K6" s="2"/>
      <c r="L6" s="139"/>
      <c r="M6" s="139"/>
      <c r="N6" s="2"/>
      <c r="O6" s="2"/>
      <c r="P6" s="86"/>
    </row>
    <row r="7" spans="1:16" s="4" customFormat="1" ht="12.75" customHeight="1">
      <c r="A7" s="482" t="s">
        <v>509</v>
      </c>
      <c r="B7" s="474">
        <v>3076</v>
      </c>
      <c r="C7" s="474">
        <v>3053</v>
      </c>
      <c r="D7" s="474">
        <v>3156</v>
      </c>
      <c r="E7" s="474">
        <v>3061</v>
      </c>
      <c r="F7" s="474">
        <v>3139</v>
      </c>
      <c r="G7" s="474">
        <v>2884</v>
      </c>
      <c r="H7" s="474">
        <v>2931</v>
      </c>
      <c r="I7" s="474">
        <v>2990</v>
      </c>
      <c r="J7" s="2"/>
      <c r="K7" s="2"/>
      <c r="L7" s="139"/>
      <c r="M7" s="139"/>
      <c r="N7" s="2"/>
      <c r="O7" s="2"/>
      <c r="P7" s="86"/>
    </row>
    <row r="8" spans="1:16" s="4" customFormat="1" ht="12.75" customHeight="1">
      <c r="A8" s="482" t="s">
        <v>62</v>
      </c>
      <c r="B8" s="474">
        <v>4727</v>
      </c>
      <c r="C8" s="474">
        <v>4668</v>
      </c>
      <c r="D8" s="474">
        <v>4773</v>
      </c>
      <c r="E8" s="474">
        <v>4847</v>
      </c>
      <c r="F8" s="474">
        <v>4938</v>
      </c>
      <c r="G8" s="474">
        <v>4743</v>
      </c>
      <c r="H8" s="474">
        <v>4641</v>
      </c>
      <c r="I8" s="474">
        <v>4601</v>
      </c>
      <c r="J8" s="2"/>
      <c r="K8" s="2"/>
      <c r="L8" s="139"/>
      <c r="M8" s="139"/>
      <c r="N8" s="2"/>
      <c r="O8" s="2"/>
      <c r="P8" s="86"/>
    </row>
    <row r="9" spans="1:16" s="4" customFormat="1" ht="12.75" customHeight="1">
      <c r="A9" s="482" t="s">
        <v>349</v>
      </c>
      <c r="B9" s="474">
        <v>1810</v>
      </c>
      <c r="C9" s="474">
        <v>1666</v>
      </c>
      <c r="D9" s="474">
        <v>1755</v>
      </c>
      <c r="E9" s="474">
        <v>1777</v>
      </c>
      <c r="F9" s="474">
        <v>1768</v>
      </c>
      <c r="G9" s="474">
        <v>1771</v>
      </c>
      <c r="H9" s="474">
        <v>1712</v>
      </c>
      <c r="I9" s="474">
        <v>1726</v>
      </c>
      <c r="J9" s="2"/>
      <c r="K9" s="2"/>
      <c r="L9" s="139"/>
      <c r="M9" s="139"/>
      <c r="N9" s="2"/>
      <c r="O9" s="2"/>
      <c r="P9" s="86"/>
    </row>
    <row r="10" spans="1:16" s="4" customFormat="1" ht="12.75" customHeight="1">
      <c r="A10" s="482" t="s">
        <v>510</v>
      </c>
      <c r="B10" s="474">
        <v>2227</v>
      </c>
      <c r="C10" s="474">
        <v>2257</v>
      </c>
      <c r="D10" s="474">
        <v>2128</v>
      </c>
      <c r="E10" s="474">
        <v>2242</v>
      </c>
      <c r="F10" s="474">
        <v>2155</v>
      </c>
      <c r="G10" s="474">
        <v>2066</v>
      </c>
      <c r="H10" s="474">
        <v>2104</v>
      </c>
      <c r="I10" s="474">
        <v>2067</v>
      </c>
      <c r="J10" s="2"/>
      <c r="K10" s="2"/>
      <c r="L10" s="139"/>
      <c r="M10" s="139"/>
      <c r="N10" s="2"/>
      <c r="O10" s="2"/>
      <c r="P10" s="86"/>
    </row>
    <row r="11" spans="1:16" s="4" customFormat="1" ht="12.75" customHeight="1">
      <c r="A11" s="482" t="s">
        <v>350</v>
      </c>
      <c r="B11" s="474">
        <v>1603</v>
      </c>
      <c r="C11" s="474">
        <v>1541</v>
      </c>
      <c r="D11" s="474">
        <v>1623</v>
      </c>
      <c r="E11" s="474">
        <v>1559</v>
      </c>
      <c r="F11" s="474">
        <v>1550</v>
      </c>
      <c r="G11" s="474">
        <v>1461</v>
      </c>
      <c r="H11" s="474">
        <v>1513</v>
      </c>
      <c r="I11" s="474">
        <v>1418</v>
      </c>
      <c r="J11" s="2"/>
      <c r="K11" s="2"/>
      <c r="L11" s="139"/>
      <c r="M11" s="139"/>
      <c r="N11" s="2"/>
      <c r="O11" s="2"/>
      <c r="P11" s="86"/>
    </row>
    <row r="12" spans="1:16" s="4" customFormat="1" ht="12.75" customHeight="1">
      <c r="A12" s="482" t="s">
        <v>351</v>
      </c>
      <c r="B12" s="474">
        <v>1810</v>
      </c>
      <c r="C12" s="474">
        <v>1836</v>
      </c>
      <c r="D12" s="474">
        <v>1819</v>
      </c>
      <c r="E12" s="474">
        <v>1808</v>
      </c>
      <c r="F12" s="474">
        <v>1767</v>
      </c>
      <c r="G12" s="474">
        <v>1740</v>
      </c>
      <c r="H12" s="474">
        <v>1757</v>
      </c>
      <c r="I12" s="474">
        <v>1722</v>
      </c>
      <c r="J12" s="2"/>
      <c r="K12" s="2"/>
      <c r="L12" s="139"/>
      <c r="M12" s="139"/>
      <c r="N12" s="2"/>
      <c r="O12" s="2"/>
      <c r="P12" s="86"/>
    </row>
    <row r="13" spans="1:16" s="4" customFormat="1" ht="12.75" customHeight="1">
      <c r="A13" s="482" t="s">
        <v>352</v>
      </c>
      <c r="B13" s="474">
        <v>1702</v>
      </c>
      <c r="C13" s="474">
        <v>1579</v>
      </c>
      <c r="D13" s="474">
        <v>1628</v>
      </c>
      <c r="E13" s="474">
        <v>1627</v>
      </c>
      <c r="F13" s="474">
        <v>1569</v>
      </c>
      <c r="G13" s="474">
        <v>1535</v>
      </c>
      <c r="H13" s="474">
        <v>1596</v>
      </c>
      <c r="I13" s="474">
        <v>1513</v>
      </c>
      <c r="J13" s="2"/>
      <c r="K13" s="2"/>
      <c r="L13" s="139"/>
      <c r="M13" s="139"/>
      <c r="N13" s="2"/>
      <c r="O13" s="2"/>
      <c r="P13" s="86"/>
    </row>
    <row r="14" spans="1:16" s="4" customFormat="1" ht="12.75" customHeight="1">
      <c r="A14" s="482" t="s">
        <v>345</v>
      </c>
      <c r="B14" s="474">
        <v>2160</v>
      </c>
      <c r="C14" s="474">
        <v>2123</v>
      </c>
      <c r="D14" s="474">
        <v>2197</v>
      </c>
      <c r="E14" s="474">
        <v>2115</v>
      </c>
      <c r="F14" s="474">
        <v>2194</v>
      </c>
      <c r="G14" s="474">
        <v>2219</v>
      </c>
      <c r="H14" s="474">
        <v>2142</v>
      </c>
      <c r="I14" s="474">
        <v>2181</v>
      </c>
      <c r="J14" s="2"/>
      <c r="K14" s="2"/>
      <c r="L14" s="139"/>
      <c r="M14" s="139"/>
      <c r="N14" s="2"/>
      <c r="O14" s="2"/>
      <c r="P14" s="86"/>
    </row>
    <row r="15" spans="1:16" s="4" customFormat="1" ht="12.75" customHeight="1">
      <c r="A15" s="482" t="s">
        <v>353</v>
      </c>
      <c r="B15" s="474">
        <v>2623</v>
      </c>
      <c r="C15" s="474">
        <v>2591</v>
      </c>
      <c r="D15" s="474">
        <v>2602</v>
      </c>
      <c r="E15" s="474">
        <v>2525</v>
      </c>
      <c r="F15" s="474">
        <v>2603</v>
      </c>
      <c r="G15" s="474">
        <v>2485</v>
      </c>
      <c r="H15" s="474">
        <v>2552</v>
      </c>
      <c r="I15" s="474">
        <v>2518</v>
      </c>
      <c r="J15" s="2"/>
      <c r="K15" s="2"/>
      <c r="L15" s="139"/>
      <c r="M15" s="139"/>
      <c r="N15" s="2"/>
      <c r="O15" s="2"/>
      <c r="P15" s="86"/>
    </row>
    <row r="16" spans="1:16" s="4" customFormat="1" ht="12.75" customHeight="1">
      <c r="A16" s="480" t="s">
        <v>65</v>
      </c>
      <c r="B16" s="479">
        <v>25746</v>
      </c>
      <c r="C16" s="479">
        <v>25029</v>
      </c>
      <c r="D16" s="479">
        <v>25420</v>
      </c>
      <c r="E16" s="479">
        <v>25364</v>
      </c>
      <c r="F16" s="479">
        <v>25375</v>
      </c>
      <c r="G16" s="479">
        <v>24387</v>
      </c>
      <c r="H16" s="479">
        <v>24475</v>
      </c>
      <c r="I16" s="479">
        <v>24291</v>
      </c>
      <c r="J16" s="2"/>
      <c r="K16" s="2"/>
      <c r="L16" s="139"/>
      <c r="M16" s="139"/>
      <c r="N16" s="2"/>
      <c r="O16" s="2"/>
      <c r="P16" s="89"/>
    </row>
    <row r="17" spans="1:16" s="4" customFormat="1" ht="12.75" customHeight="1">
      <c r="A17" s="478"/>
      <c r="B17" s="474"/>
      <c r="C17" s="474"/>
      <c r="D17" s="474"/>
      <c r="E17" s="474"/>
      <c r="F17" s="474"/>
      <c r="G17" s="474"/>
      <c r="H17" s="474"/>
      <c r="I17" s="474"/>
      <c r="J17" s="2"/>
      <c r="K17" s="2"/>
      <c r="L17" s="139"/>
      <c r="M17" s="139"/>
      <c r="N17" s="2"/>
      <c r="O17" s="2"/>
      <c r="P17" s="86"/>
    </row>
    <row r="18" spans="1:16" s="4" customFormat="1" ht="12.75" customHeight="1">
      <c r="A18" s="477" t="s">
        <v>235</v>
      </c>
      <c r="B18" s="479">
        <v>623</v>
      </c>
      <c r="C18" s="479">
        <v>577</v>
      </c>
      <c r="D18" s="483">
        <v>455</v>
      </c>
      <c r="E18" s="483">
        <v>461</v>
      </c>
      <c r="F18" s="483">
        <v>354</v>
      </c>
      <c r="G18" s="479">
        <v>261</v>
      </c>
      <c r="H18" s="479">
        <v>221</v>
      </c>
      <c r="I18" s="479">
        <v>210</v>
      </c>
      <c r="J18" s="92"/>
      <c r="K18" s="92"/>
      <c r="L18" s="179"/>
      <c r="M18" s="179"/>
      <c r="N18" s="92"/>
      <c r="O18" s="92"/>
      <c r="P18" s="86"/>
    </row>
    <row r="19" spans="1:9" ht="12.75" customHeight="1">
      <c r="A19" s="472"/>
      <c r="B19" s="473"/>
      <c r="C19" s="473"/>
      <c r="D19" s="473"/>
      <c r="E19" s="473"/>
      <c r="F19" s="468"/>
      <c r="G19" s="461"/>
      <c r="H19" s="461"/>
      <c r="I19" s="461"/>
    </row>
    <row r="20" spans="1:9" ht="12.75" customHeight="1">
      <c r="A20" s="481" t="s">
        <v>28</v>
      </c>
      <c r="B20" s="469" t="s">
        <v>33</v>
      </c>
      <c r="C20" s="469"/>
      <c r="D20" s="463"/>
      <c r="E20" s="465"/>
      <c r="F20" s="464"/>
      <c r="G20" s="461"/>
      <c r="H20" s="461"/>
      <c r="I20" s="461"/>
    </row>
    <row r="21" spans="1:9" ht="12.75" customHeight="1">
      <c r="A21" s="481"/>
      <c r="B21" s="466" t="s">
        <v>368</v>
      </c>
      <c r="C21" s="466"/>
      <c r="D21" s="463"/>
      <c r="E21" s="463"/>
      <c r="F21" s="464"/>
      <c r="G21" s="461"/>
      <c r="H21" s="461"/>
      <c r="I21" s="461"/>
    </row>
    <row r="22" spans="1:9" ht="12.75" customHeight="1">
      <c r="A22" s="461"/>
      <c r="B22" s="469" t="s">
        <v>384</v>
      </c>
      <c r="C22" s="461"/>
      <c r="D22" s="461"/>
      <c r="E22" s="461"/>
      <c r="F22" s="461"/>
      <c r="G22" s="461"/>
      <c r="H22" s="461"/>
      <c r="I22" s="461"/>
    </row>
    <row r="23" spans="1:9" ht="12.75" customHeight="1">
      <c r="A23" s="461"/>
      <c r="B23" s="469" t="s">
        <v>385</v>
      </c>
      <c r="C23" s="461"/>
      <c r="D23" s="461"/>
      <c r="E23" s="461"/>
      <c r="F23" s="461"/>
      <c r="G23" s="461"/>
      <c r="H23" s="461"/>
      <c r="I23" s="461"/>
    </row>
    <row r="24" ht="12.75" customHeight="1">
      <c r="J24" s="85"/>
    </row>
    <row r="25" spans="1:10" ht="12.75" customHeight="1">
      <c r="A25" s="85"/>
      <c r="B25" s="7"/>
      <c r="C25" s="7"/>
      <c r="D25" s="7"/>
      <c r="E25" s="7"/>
      <c r="F25" s="24"/>
      <c r="G25" s="24"/>
      <c r="H25" s="24"/>
      <c r="I25" s="24"/>
      <c r="J25" s="85"/>
    </row>
    <row r="26" spans="1:10" ht="12.75" customHeight="1">
      <c r="A26" s="85"/>
      <c r="B26" s="7"/>
      <c r="C26" s="7"/>
      <c r="D26" s="7"/>
      <c r="E26" s="7"/>
      <c r="F26" s="24"/>
      <c r="G26" s="24"/>
      <c r="H26" s="24"/>
      <c r="I26" s="24"/>
      <c r="J26" s="85"/>
    </row>
    <row r="27" spans="1:10" ht="12.75" customHeight="1">
      <c r="A27" s="85"/>
      <c r="B27" s="93"/>
      <c r="C27" s="93"/>
      <c r="D27" s="93"/>
      <c r="E27" s="93"/>
      <c r="F27" s="93"/>
      <c r="G27" s="93"/>
      <c r="H27" s="85"/>
      <c r="I27" s="85"/>
      <c r="J27" s="85"/>
    </row>
    <row r="28" spans="1:10" ht="12.75" customHeight="1">
      <c r="A28" s="85"/>
      <c r="B28" s="93"/>
      <c r="C28" s="93"/>
      <c r="D28" s="93"/>
      <c r="E28" s="93"/>
      <c r="F28" s="93"/>
      <c r="G28" s="93"/>
      <c r="H28" s="85"/>
      <c r="I28" s="85"/>
      <c r="J28" s="85"/>
    </row>
    <row r="29" spans="1:10" ht="12.75" customHeight="1">
      <c r="A29" s="85"/>
      <c r="B29" s="93"/>
      <c r="C29" s="93"/>
      <c r="D29" s="93"/>
      <c r="E29" s="93"/>
      <c r="F29" s="93"/>
      <c r="G29" s="93"/>
      <c r="H29" s="85"/>
      <c r="I29" s="85"/>
      <c r="J29" s="85"/>
    </row>
    <row r="30" spans="1:10" ht="12.75" customHeight="1">
      <c r="A30" s="85"/>
      <c r="B30" s="93"/>
      <c r="C30" s="93"/>
      <c r="D30" s="93"/>
      <c r="E30" s="93"/>
      <c r="F30" s="93"/>
      <c r="G30" s="93"/>
      <c r="H30" s="85"/>
      <c r="I30" s="85"/>
      <c r="J30" s="8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"/>
    </sheetView>
  </sheetViews>
  <sheetFormatPr defaultColWidth="8.88671875" defaultRowHeight="12.75" customHeight="1"/>
  <cols>
    <col min="1" max="1" width="8.77734375" style="1" customWidth="1"/>
    <col min="2" max="9" width="5.77734375" style="1" customWidth="1"/>
    <col min="10" max="10" width="5.77734375" style="16" customWidth="1"/>
    <col min="11" max="12" width="5.77734375" style="1" customWidth="1"/>
    <col min="13" max="16384" width="8.77734375" style="1" customWidth="1"/>
  </cols>
  <sheetData>
    <row r="1" spans="1:13" ht="12.75" customHeight="1">
      <c r="A1" s="486" t="s">
        <v>236</v>
      </c>
      <c r="B1" s="484"/>
      <c r="C1" s="484"/>
      <c r="D1" s="484"/>
      <c r="E1" s="484"/>
      <c r="F1" s="484"/>
      <c r="G1" s="484"/>
      <c r="H1" s="484"/>
      <c r="I1" s="484"/>
      <c r="J1" s="489"/>
      <c r="K1" s="484"/>
      <c r="L1" s="484"/>
      <c r="M1" s="484"/>
    </row>
    <row r="2" spans="1:13" ht="12.75" customHeight="1">
      <c r="A2" s="488" t="s">
        <v>470</v>
      </c>
      <c r="B2" s="484"/>
      <c r="C2" s="484"/>
      <c r="D2" s="484"/>
      <c r="E2" s="484"/>
      <c r="F2" s="484"/>
      <c r="G2" s="484"/>
      <c r="H2" s="484"/>
      <c r="I2" s="484"/>
      <c r="J2" s="489"/>
      <c r="K2" s="484"/>
      <c r="L2" s="484"/>
      <c r="M2" s="484"/>
    </row>
    <row r="3" spans="1:13" ht="12.75" customHeight="1">
      <c r="A3" s="484"/>
      <c r="B3" s="484"/>
      <c r="C3" s="484"/>
      <c r="D3" s="484"/>
      <c r="E3" s="484"/>
      <c r="F3" s="484"/>
      <c r="G3" s="484"/>
      <c r="H3" s="484"/>
      <c r="I3" s="484"/>
      <c r="J3" s="489"/>
      <c r="K3" s="484"/>
      <c r="L3" s="484"/>
      <c r="M3" s="484"/>
    </row>
    <row r="4" spans="1:13" ht="12.75" customHeight="1">
      <c r="A4" s="486" t="s">
        <v>79</v>
      </c>
      <c r="B4" s="492">
        <v>2006</v>
      </c>
      <c r="C4" s="492">
        <v>2007</v>
      </c>
      <c r="D4" s="492">
        <v>2008</v>
      </c>
      <c r="E4" s="492">
        <v>2009</v>
      </c>
      <c r="F4" s="492">
        <v>2010</v>
      </c>
      <c r="G4" s="492">
        <v>2011</v>
      </c>
      <c r="H4" s="492">
        <v>2012</v>
      </c>
      <c r="I4" s="492">
        <v>2013</v>
      </c>
      <c r="J4" s="492">
        <v>2014</v>
      </c>
      <c r="K4" s="492">
        <v>2015</v>
      </c>
      <c r="L4" s="484"/>
      <c r="M4" s="484"/>
    </row>
    <row r="5" spans="1:13" ht="12.75" customHeight="1">
      <c r="A5" s="486" t="s">
        <v>0</v>
      </c>
      <c r="B5" s="493">
        <v>22.231223418342708</v>
      </c>
      <c r="C5" s="493">
        <v>22.088416551377186</v>
      </c>
      <c r="D5" s="493">
        <v>22.68930293242534</v>
      </c>
      <c r="E5" s="493">
        <v>21.350490549126935</v>
      </c>
      <c r="F5" s="493">
        <v>20.477207977207975</v>
      </c>
      <c r="G5" s="493">
        <v>19.122646443514647</v>
      </c>
      <c r="H5" s="493">
        <v>18.108784406690372</v>
      </c>
      <c r="I5" s="493">
        <v>15.7</v>
      </c>
      <c r="J5" s="493">
        <v>14.2</v>
      </c>
      <c r="K5" s="493">
        <v>12.99834100121432</v>
      </c>
      <c r="L5" s="484"/>
      <c r="M5" s="493"/>
    </row>
    <row r="6" spans="1:13" ht="12.75" customHeight="1">
      <c r="A6" s="486" t="s">
        <v>1</v>
      </c>
      <c r="B6" s="493">
        <v>64.86948798499975</v>
      </c>
      <c r="C6" s="493">
        <v>64.60201119468813</v>
      </c>
      <c r="D6" s="493">
        <v>67.66213364223488</v>
      </c>
      <c r="E6" s="493">
        <v>65.29367864458453</v>
      </c>
      <c r="F6" s="493">
        <v>64.59249780052787</v>
      </c>
      <c r="G6" s="493">
        <v>66.67746901077534</v>
      </c>
      <c r="H6" s="493">
        <v>63.28032592981995</v>
      </c>
      <c r="I6" s="493">
        <v>59.2</v>
      </c>
      <c r="J6" s="493">
        <v>59.6</v>
      </c>
      <c r="K6" s="493">
        <v>58.28267605872293</v>
      </c>
      <c r="L6" s="484"/>
      <c r="M6" s="493"/>
    </row>
    <row r="7" spans="1:13" ht="12.75" customHeight="1">
      <c r="A7" s="486" t="s">
        <v>2</v>
      </c>
      <c r="B7" s="493">
        <v>107.36993231694811</v>
      </c>
      <c r="C7" s="493">
        <v>111.51811820362036</v>
      </c>
      <c r="D7" s="493">
        <v>116.44520645806544</v>
      </c>
      <c r="E7" s="493">
        <v>112.07031617209287</v>
      </c>
      <c r="F7" s="493">
        <v>112.7632628172053</v>
      </c>
      <c r="G7" s="493">
        <v>112.66165318901231</v>
      </c>
      <c r="H7" s="493">
        <v>111.6066503821606</v>
      </c>
      <c r="I7" s="493">
        <v>108</v>
      </c>
      <c r="J7" s="493">
        <v>108.5</v>
      </c>
      <c r="K7" s="493">
        <v>105.40941976905755</v>
      </c>
      <c r="L7" s="484"/>
      <c r="M7" s="493"/>
    </row>
    <row r="8" spans="1:13" ht="12.75" customHeight="1">
      <c r="A8" s="486" t="s">
        <v>3</v>
      </c>
      <c r="B8" s="493">
        <v>116.86481288033296</v>
      </c>
      <c r="C8" s="493">
        <v>121.46817179881103</v>
      </c>
      <c r="D8" s="493">
        <v>125.76439755392782</v>
      </c>
      <c r="E8" s="493">
        <v>122.77538482086213</v>
      </c>
      <c r="F8" s="493">
        <v>127.09343413591914</v>
      </c>
      <c r="G8" s="493">
        <v>123.44763072158962</v>
      </c>
      <c r="H8" s="493">
        <v>129.46150777822098</v>
      </c>
      <c r="I8" s="493">
        <v>126.8</v>
      </c>
      <c r="J8" s="493">
        <v>127.9</v>
      </c>
      <c r="K8" s="493">
        <v>127.56791003405401</v>
      </c>
      <c r="L8" s="484"/>
      <c r="M8" s="493"/>
    </row>
    <row r="9" spans="1:13" ht="12.75" customHeight="1">
      <c r="A9" s="486" t="s">
        <v>4</v>
      </c>
      <c r="B9" s="493">
        <v>57.546701187662755</v>
      </c>
      <c r="C9" s="493">
        <v>63.31623310785248</v>
      </c>
      <c r="D9" s="493">
        <v>65.19451603556342</v>
      </c>
      <c r="E9" s="493">
        <v>63.126314487195344</v>
      </c>
      <c r="F9" s="493">
        <v>66.82784994153157</v>
      </c>
      <c r="G9" s="493">
        <v>68.09228125354647</v>
      </c>
      <c r="H9" s="493">
        <v>69.12991656734208</v>
      </c>
      <c r="I9" s="493">
        <v>68.2</v>
      </c>
      <c r="J9" s="493">
        <v>70.1</v>
      </c>
      <c r="K9" s="493">
        <v>73.10130248415338</v>
      </c>
      <c r="L9" s="484"/>
      <c r="M9" s="493"/>
    </row>
    <row r="10" spans="1:13" ht="12.75" customHeight="1">
      <c r="A10" s="486" t="s">
        <v>5</v>
      </c>
      <c r="B10" s="493">
        <v>10.695347824127623</v>
      </c>
      <c r="C10" s="493">
        <v>11.032578029875568</v>
      </c>
      <c r="D10" s="493">
        <v>11.911589535448007</v>
      </c>
      <c r="E10" s="493">
        <v>12.408447175678265</v>
      </c>
      <c r="F10" s="493">
        <v>12.039964963850414</v>
      </c>
      <c r="G10" s="493">
        <v>13.864276034608569</v>
      </c>
      <c r="H10" s="493">
        <v>13.555488540410135</v>
      </c>
      <c r="I10" s="493">
        <v>13.2</v>
      </c>
      <c r="J10" s="493">
        <v>13.5</v>
      </c>
      <c r="K10" s="493">
        <v>13.976140618059521</v>
      </c>
      <c r="L10" s="484"/>
      <c r="M10" s="493"/>
    </row>
    <row r="11" spans="1:13" ht="12.75" customHeight="1">
      <c r="A11" s="486" t="s">
        <v>6</v>
      </c>
      <c r="B11" s="493">
        <v>0.5673190836128215</v>
      </c>
      <c r="C11" s="493">
        <v>0.45491470349309504</v>
      </c>
      <c r="D11" s="493">
        <v>0.5408845052497614</v>
      </c>
      <c r="E11" s="493">
        <v>0.5114693118412895</v>
      </c>
      <c r="F11" s="493">
        <v>0.39348033355025197</v>
      </c>
      <c r="G11" s="493">
        <v>0.6281500979615033</v>
      </c>
      <c r="H11" s="493">
        <v>0.6821788198306418</v>
      </c>
      <c r="I11" s="493">
        <v>0.5</v>
      </c>
      <c r="J11" s="493">
        <v>0.5</v>
      </c>
      <c r="K11" s="493">
        <v>0.8642398414566911</v>
      </c>
      <c r="L11" s="484"/>
      <c r="M11" s="493"/>
    </row>
    <row r="12" spans="1:13" ht="12.75" customHeight="1">
      <c r="A12" s="484"/>
      <c r="B12" s="494"/>
      <c r="C12" s="494"/>
      <c r="D12" s="494"/>
      <c r="E12" s="494"/>
      <c r="F12" s="494"/>
      <c r="G12" s="494"/>
      <c r="H12" s="489"/>
      <c r="I12" s="500"/>
      <c r="J12" s="500"/>
      <c r="K12" s="484"/>
      <c r="L12" s="484"/>
      <c r="M12" s="484"/>
    </row>
    <row r="13" spans="1:13" ht="12.75" customHeight="1">
      <c r="A13" s="486" t="s">
        <v>76</v>
      </c>
      <c r="B13" s="485">
        <v>1.9045328836404793</v>
      </c>
      <c r="C13" s="485">
        <v>1.9758792085654204</v>
      </c>
      <c r="D13" s="485">
        <v>2.0536406152633417</v>
      </c>
      <c r="E13" s="485">
        <v>1.9880981145185128</v>
      </c>
      <c r="F13" s="485">
        <v>2.021712517323637</v>
      </c>
      <c r="G13" s="485">
        <v>2.0226654418702923</v>
      </c>
      <c r="H13" s="485">
        <v>2.0304199045064872</v>
      </c>
      <c r="I13" s="485">
        <v>1.960189263384968</v>
      </c>
      <c r="J13" s="485">
        <v>1.9704135458552392</v>
      </c>
      <c r="K13" s="485">
        <v>1.955672283595078</v>
      </c>
      <c r="L13" s="484"/>
      <c r="M13" s="485"/>
    </row>
    <row r="14" spans="1:13" ht="12.75" customHeight="1">
      <c r="A14" s="484"/>
      <c r="B14" s="485"/>
      <c r="C14" s="485"/>
      <c r="D14" s="485"/>
      <c r="E14" s="485"/>
      <c r="F14" s="485"/>
      <c r="G14" s="485"/>
      <c r="H14" s="485"/>
      <c r="I14" s="485"/>
      <c r="J14" s="494"/>
      <c r="K14" s="494"/>
      <c r="L14" s="484"/>
      <c r="M14" s="484"/>
    </row>
    <row r="15" spans="1:13" ht="12.75" customHeight="1">
      <c r="A15" s="484"/>
      <c r="B15" s="484"/>
      <c r="C15" s="484"/>
      <c r="D15" s="484"/>
      <c r="E15" s="484"/>
      <c r="F15" s="484"/>
      <c r="G15" s="484"/>
      <c r="H15" s="484"/>
      <c r="I15" s="484"/>
      <c r="J15" s="489"/>
      <c r="K15" s="484"/>
      <c r="L15" s="484"/>
      <c r="M15" s="484"/>
    </row>
    <row r="16" spans="1:13" ht="12.75" customHeight="1">
      <c r="A16" s="491" t="s">
        <v>28</v>
      </c>
      <c r="B16" s="491" t="s">
        <v>33</v>
      </c>
      <c r="C16" s="506"/>
      <c r="D16" s="506"/>
      <c r="E16" s="506"/>
      <c r="F16" s="506"/>
      <c r="G16" s="506"/>
      <c r="H16" s="506"/>
      <c r="I16" s="506"/>
      <c r="J16" s="506"/>
      <c r="K16" s="496"/>
      <c r="L16" s="484"/>
      <c r="M16" s="484"/>
    </row>
    <row r="17" spans="1:13" ht="12.75" customHeight="1">
      <c r="A17" s="504"/>
      <c r="B17" s="491" t="s">
        <v>557</v>
      </c>
      <c r="C17" s="506"/>
      <c r="D17" s="506"/>
      <c r="E17" s="506"/>
      <c r="F17" s="506"/>
      <c r="G17" s="506"/>
      <c r="H17" s="506"/>
      <c r="I17" s="506"/>
      <c r="J17" s="506"/>
      <c r="K17" s="496"/>
      <c r="L17" s="462"/>
      <c r="M17" s="462"/>
    </row>
    <row r="18" spans="1:13" ht="12.75" customHeight="1">
      <c r="A18" s="504"/>
      <c r="B18" s="491" t="s">
        <v>386</v>
      </c>
      <c r="C18" s="506"/>
      <c r="D18" s="506"/>
      <c r="E18" s="506"/>
      <c r="F18" s="505"/>
      <c r="G18" s="505"/>
      <c r="H18" s="505"/>
      <c r="I18" s="506"/>
      <c r="J18" s="506"/>
      <c r="K18" s="496"/>
      <c r="L18" s="462"/>
      <c r="M18" s="462"/>
    </row>
    <row r="19" spans="1:13" ht="12.75" customHeight="1">
      <c r="A19" s="504"/>
      <c r="B19" s="495" t="s">
        <v>398</v>
      </c>
      <c r="C19" s="499"/>
      <c r="D19" s="490"/>
      <c r="E19" s="490"/>
      <c r="F19" s="490"/>
      <c r="G19" s="490"/>
      <c r="H19" s="490"/>
      <c r="I19" s="490"/>
      <c r="J19" s="505"/>
      <c r="K19" s="501"/>
      <c r="L19" s="462"/>
      <c r="M19" s="462"/>
    </row>
    <row r="20" spans="1:13" ht="12.75" customHeight="1">
      <c r="A20" s="504"/>
      <c r="B20" s="487" t="s">
        <v>540</v>
      </c>
      <c r="C20" s="490"/>
      <c r="D20" s="490"/>
      <c r="E20" s="490"/>
      <c r="F20" s="490"/>
      <c r="G20" s="490"/>
      <c r="H20" s="490"/>
      <c r="I20" s="490"/>
      <c r="J20" s="505"/>
      <c r="K20" s="501"/>
      <c r="L20" s="462"/>
      <c r="M20" s="462"/>
    </row>
    <row r="21" spans="1:13" ht="12.75" customHeight="1">
      <c r="A21" s="504"/>
      <c r="B21" s="487" t="s">
        <v>395</v>
      </c>
      <c r="C21" s="490"/>
      <c r="D21" s="490"/>
      <c r="E21" s="490"/>
      <c r="F21" s="490"/>
      <c r="G21" s="490"/>
      <c r="H21" s="490"/>
      <c r="I21" s="490"/>
      <c r="J21" s="505"/>
      <c r="K21" s="501"/>
      <c r="L21" s="462"/>
      <c r="M21" s="462"/>
    </row>
    <row r="22" spans="1:13" ht="12.75" customHeight="1">
      <c r="A22" s="504"/>
      <c r="B22" s="487" t="s">
        <v>404</v>
      </c>
      <c r="C22" s="490"/>
      <c r="D22" s="490"/>
      <c r="E22" s="490"/>
      <c r="F22" s="490"/>
      <c r="G22" s="490"/>
      <c r="H22" s="490"/>
      <c r="I22" s="490"/>
      <c r="J22" s="490"/>
      <c r="K22" s="501"/>
      <c r="L22" s="462"/>
      <c r="M22" s="462"/>
    </row>
    <row r="23" spans="1:13" ht="12.75" customHeight="1">
      <c r="A23" s="504"/>
      <c r="B23" s="504"/>
      <c r="C23" s="506"/>
      <c r="D23" s="506"/>
      <c r="E23" s="506"/>
      <c r="F23" s="506"/>
      <c r="G23" s="506"/>
      <c r="H23" s="506"/>
      <c r="I23" s="506"/>
      <c r="J23" s="506"/>
      <c r="K23" s="496"/>
      <c r="L23" s="462"/>
      <c r="M23" s="462"/>
    </row>
    <row r="24" spans="1:13" ht="12" customHeight="1">
      <c r="A24" s="502" t="s">
        <v>201</v>
      </c>
      <c r="B24" s="713" t="s">
        <v>80</v>
      </c>
      <c r="C24" s="713"/>
      <c r="D24" s="713"/>
      <c r="E24" s="713"/>
      <c r="F24" s="713"/>
      <c r="G24" s="713"/>
      <c r="H24" s="713"/>
      <c r="I24" s="713"/>
      <c r="J24" s="713"/>
      <c r="K24" s="497"/>
      <c r="L24" s="462"/>
      <c r="M24" s="462"/>
    </row>
    <row r="25" spans="1:13" ht="12" customHeight="1">
      <c r="A25" s="502"/>
      <c r="B25" s="713"/>
      <c r="C25" s="713"/>
      <c r="D25" s="713"/>
      <c r="E25" s="713"/>
      <c r="F25" s="713"/>
      <c r="G25" s="713"/>
      <c r="H25" s="713"/>
      <c r="I25" s="713"/>
      <c r="J25" s="713"/>
      <c r="K25" s="497"/>
      <c r="L25" s="462"/>
      <c r="M25" s="462"/>
    </row>
    <row r="26" spans="1:13" ht="12" customHeight="1">
      <c r="A26" s="491"/>
      <c r="B26" s="713" t="s">
        <v>237</v>
      </c>
      <c r="C26" s="713"/>
      <c r="D26" s="713"/>
      <c r="E26" s="713"/>
      <c r="F26" s="713"/>
      <c r="G26" s="713"/>
      <c r="H26" s="713"/>
      <c r="I26" s="713"/>
      <c r="J26" s="713"/>
      <c r="K26" s="498"/>
      <c r="L26" s="462"/>
      <c r="M26" s="462"/>
    </row>
    <row r="27" spans="1:13" ht="12" customHeight="1">
      <c r="A27" s="503"/>
      <c r="B27" s="713"/>
      <c r="C27" s="713"/>
      <c r="D27" s="713"/>
      <c r="E27" s="713"/>
      <c r="F27" s="713"/>
      <c r="G27" s="713"/>
      <c r="H27" s="713"/>
      <c r="I27" s="713"/>
      <c r="J27" s="713"/>
      <c r="K27" s="498"/>
      <c r="L27" s="462"/>
      <c r="M27" s="462"/>
    </row>
    <row r="28" spans="1:13" ht="12" customHeight="1">
      <c r="A28" s="503"/>
      <c r="B28" s="713"/>
      <c r="C28" s="713"/>
      <c r="D28" s="713"/>
      <c r="E28" s="713"/>
      <c r="F28" s="713"/>
      <c r="G28" s="713"/>
      <c r="H28" s="713"/>
      <c r="I28" s="713"/>
      <c r="J28" s="713"/>
      <c r="K28" s="498"/>
      <c r="L28" s="462"/>
      <c r="M28" s="462"/>
    </row>
  </sheetData>
  <sheetProtection/>
  <mergeCells count="2">
    <mergeCell ref="B24:J25"/>
    <mergeCell ref="B26:J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8.88671875" defaultRowHeight="12.75" customHeight="1"/>
  <cols>
    <col min="1" max="1" width="11.99609375" style="74" customWidth="1"/>
    <col min="2" max="9" width="5.6640625" style="74" customWidth="1"/>
    <col min="10" max="10" width="5.6640625" style="75" customWidth="1"/>
    <col min="11" max="11" width="5.6640625" style="74" customWidth="1"/>
    <col min="12" max="16384" width="8.77734375" style="74" customWidth="1"/>
  </cols>
  <sheetData>
    <row r="1" spans="1:11" ht="12.75" customHeight="1">
      <c r="A1" s="509" t="s">
        <v>75</v>
      </c>
      <c r="B1" s="509"/>
      <c r="C1" s="509"/>
      <c r="D1" s="509"/>
      <c r="E1" s="509"/>
      <c r="F1" s="509"/>
      <c r="G1" s="509"/>
      <c r="H1" s="509"/>
      <c r="I1" s="509"/>
      <c r="J1" s="512"/>
      <c r="K1" s="507"/>
    </row>
    <row r="2" spans="1:11" ht="12.75" customHeight="1">
      <c r="A2" s="511" t="s">
        <v>516</v>
      </c>
      <c r="B2" s="509"/>
      <c r="C2" s="509"/>
      <c r="D2" s="509"/>
      <c r="E2" s="509"/>
      <c r="F2" s="509"/>
      <c r="G2" s="509"/>
      <c r="H2" s="509"/>
      <c r="I2" s="509"/>
      <c r="J2" s="512"/>
      <c r="K2" s="507"/>
    </row>
    <row r="3" spans="1:11" ht="12.75" customHeight="1">
      <c r="A3" s="509"/>
      <c r="B3" s="509"/>
      <c r="C3" s="509"/>
      <c r="D3" s="509"/>
      <c r="E3" s="509"/>
      <c r="F3" s="509"/>
      <c r="G3" s="509"/>
      <c r="H3" s="509"/>
      <c r="I3" s="509"/>
      <c r="J3" s="512"/>
      <c r="K3" s="507"/>
    </row>
    <row r="4" spans="1:11" ht="12.75" customHeight="1">
      <c r="A4" s="509" t="s">
        <v>517</v>
      </c>
      <c r="B4" s="509"/>
      <c r="C4" s="509"/>
      <c r="D4" s="509"/>
      <c r="E4" s="509"/>
      <c r="F4" s="509"/>
      <c r="G4" s="509"/>
      <c r="H4" s="509"/>
      <c r="I4" s="509"/>
      <c r="J4" s="512"/>
      <c r="K4" s="516"/>
    </row>
    <row r="5" spans="1:11" ht="12.75" customHeight="1">
      <c r="A5" s="509" t="s">
        <v>79</v>
      </c>
      <c r="B5" s="514">
        <v>2006</v>
      </c>
      <c r="C5" s="514">
        <v>2007</v>
      </c>
      <c r="D5" s="514">
        <v>2008</v>
      </c>
      <c r="E5" s="514">
        <v>2009</v>
      </c>
      <c r="F5" s="514">
        <v>2010</v>
      </c>
      <c r="G5" s="514">
        <v>2011</v>
      </c>
      <c r="H5" s="514">
        <v>2012</v>
      </c>
      <c r="I5" s="514">
        <v>2013</v>
      </c>
      <c r="J5" s="514">
        <v>2014</v>
      </c>
      <c r="K5" s="514">
        <v>2015</v>
      </c>
    </row>
    <row r="6" spans="1:11" ht="12.75" customHeight="1">
      <c r="A6" s="509" t="s">
        <v>0</v>
      </c>
      <c r="B6" s="515">
        <v>30.976903870162296</v>
      </c>
      <c r="C6" s="515">
        <v>31.25490811999372</v>
      </c>
      <c r="D6" s="515">
        <v>28.909841814073094</v>
      </c>
      <c r="E6" s="515">
        <v>26.81992337164751</v>
      </c>
      <c r="F6" s="515">
        <v>27.109400064164262</v>
      </c>
      <c r="G6" s="515">
        <v>24.504179642681528</v>
      </c>
      <c r="H6" s="526">
        <v>24.203170274416227</v>
      </c>
      <c r="I6" s="526">
        <v>22.276154979630753</v>
      </c>
      <c r="J6" s="526">
        <v>19.806338028169016</v>
      </c>
      <c r="K6" s="526">
        <v>20.273875155610884</v>
      </c>
    </row>
    <row r="7" spans="1:11" ht="12.75" customHeight="1">
      <c r="A7" s="509" t="s">
        <v>1</v>
      </c>
      <c r="B7" s="515">
        <v>55.711947626841244</v>
      </c>
      <c r="C7" s="515">
        <v>58.23529411764706</v>
      </c>
      <c r="D7" s="515">
        <v>62.84403669724771</v>
      </c>
      <c r="E7" s="515">
        <v>63.977656534164716</v>
      </c>
      <c r="F7" s="515">
        <v>61.87181830048297</v>
      </c>
      <c r="G7" s="515">
        <v>63.12983551134516</v>
      </c>
      <c r="H7" s="526">
        <v>62.21258704506635</v>
      </c>
      <c r="I7" s="526">
        <v>55.910118335327745</v>
      </c>
      <c r="J7" s="526">
        <v>55.100671140939596</v>
      </c>
      <c r="K7" s="526">
        <v>53.518468589916424</v>
      </c>
    </row>
    <row r="8" spans="1:11" ht="12.75" customHeight="1">
      <c r="A8" s="509" t="s">
        <v>2</v>
      </c>
      <c r="B8" s="515">
        <v>78.97160399079048</v>
      </c>
      <c r="C8" s="515">
        <v>83.54633754473089</v>
      </c>
      <c r="D8" s="515">
        <v>88.39662447257383</v>
      </c>
      <c r="E8" s="515">
        <v>87.94267028456133</v>
      </c>
      <c r="F8" s="515">
        <v>92.41988640347802</v>
      </c>
      <c r="G8" s="515">
        <v>91.85626196045078</v>
      </c>
      <c r="H8" s="526">
        <v>97.49185206178262</v>
      </c>
      <c r="I8" s="526">
        <v>91.25936496610774</v>
      </c>
      <c r="J8" s="526">
        <v>91.85206381000071</v>
      </c>
      <c r="K8" s="526">
        <v>90.81843436142175</v>
      </c>
    </row>
    <row r="9" spans="1:11" ht="12.75" customHeight="1">
      <c r="A9" s="509" t="s">
        <v>3</v>
      </c>
      <c r="B9" s="515">
        <v>92.34350750129332</v>
      </c>
      <c r="C9" s="515">
        <v>97.30918937214419</v>
      </c>
      <c r="D9" s="515">
        <v>105.87443191381922</v>
      </c>
      <c r="E9" s="515">
        <v>99.37530823606772</v>
      </c>
      <c r="F9" s="515">
        <v>104.09920227470184</v>
      </c>
      <c r="G9" s="515">
        <v>101.43346837020879</v>
      </c>
      <c r="H9" s="526">
        <v>105.45981393930151</v>
      </c>
      <c r="I9" s="526">
        <v>108.2711302118676</v>
      </c>
      <c r="J9" s="526">
        <v>107.53980174226494</v>
      </c>
      <c r="K9" s="526">
        <v>100.69418526535792</v>
      </c>
    </row>
    <row r="10" spans="1:11" ht="12.75" customHeight="1">
      <c r="A10" s="509" t="s">
        <v>4</v>
      </c>
      <c r="B10" s="515">
        <v>53.3723862989179</v>
      </c>
      <c r="C10" s="515">
        <v>61.29359972908907</v>
      </c>
      <c r="D10" s="515">
        <v>62.13823629553967</v>
      </c>
      <c r="E10" s="515">
        <v>62.41450068399453</v>
      </c>
      <c r="F10" s="515">
        <v>62.44556697439471</v>
      </c>
      <c r="G10" s="515">
        <v>68.64645752555516</v>
      </c>
      <c r="H10" s="526">
        <v>67.87729196050776</v>
      </c>
      <c r="I10" s="526">
        <v>65.86614868444288</v>
      </c>
      <c r="J10" s="526">
        <v>66.96311797018048</v>
      </c>
      <c r="K10" s="526">
        <v>69.62774957698815</v>
      </c>
    </row>
    <row r="11" spans="1:11" ht="12.75" customHeight="1">
      <c r="A11" s="509" t="s">
        <v>5</v>
      </c>
      <c r="B11" s="515">
        <v>10.29252437703142</v>
      </c>
      <c r="C11" s="515">
        <v>11.8292871501469</v>
      </c>
      <c r="D11" s="515">
        <v>13.125835101784169</v>
      </c>
      <c r="E11" s="515">
        <v>12.917201540436457</v>
      </c>
      <c r="F11" s="515">
        <v>12.331563903634137</v>
      </c>
      <c r="G11" s="515">
        <v>15.613258745929699</v>
      </c>
      <c r="H11" s="526">
        <v>14.155449413808077</v>
      </c>
      <c r="I11" s="526">
        <v>17.30346947738252</v>
      </c>
      <c r="J11" s="526">
        <v>14.370620065643573</v>
      </c>
      <c r="K11" s="526">
        <v>15.513664652295482</v>
      </c>
    </row>
    <row r="12" spans="1:11" ht="12.75" customHeight="1">
      <c r="A12" s="509" t="s">
        <v>6</v>
      </c>
      <c r="B12" s="515">
        <v>0.8379420144126027</v>
      </c>
      <c r="C12" s="515">
        <v>0.5775101064268624</v>
      </c>
      <c r="D12" s="515">
        <v>0.24279702168986728</v>
      </c>
      <c r="E12" s="515">
        <v>0.39834289356277885</v>
      </c>
      <c r="F12" s="515">
        <v>0.39132816780151836</v>
      </c>
      <c r="G12" s="515">
        <v>0.46794571829667764</v>
      </c>
      <c r="H12" s="526">
        <v>0.8624745177983377</v>
      </c>
      <c r="I12" s="526">
        <v>0.7190795781399808</v>
      </c>
      <c r="J12" s="526">
        <v>0.40528491529545274</v>
      </c>
      <c r="K12" s="526">
        <v>0.5813953488372093</v>
      </c>
    </row>
    <row r="13" spans="1:11" ht="12.75" customHeight="1">
      <c r="A13" s="509"/>
      <c r="B13" s="520"/>
      <c r="C13" s="520"/>
      <c r="D13" s="520"/>
      <c r="E13" s="520"/>
      <c r="F13" s="525"/>
      <c r="G13" s="525"/>
      <c r="H13" s="517"/>
      <c r="I13" s="517"/>
      <c r="J13" s="507"/>
      <c r="K13" s="507"/>
    </row>
    <row r="14" spans="1:11" ht="12.75" customHeight="1">
      <c r="A14" s="509" t="s">
        <v>76</v>
      </c>
      <c r="B14" s="508">
        <v>1.612534078397246</v>
      </c>
      <c r="C14" s="508">
        <v>1.7202306307008937</v>
      </c>
      <c r="D14" s="508">
        <v>1.8076590165836377</v>
      </c>
      <c r="E14" s="508">
        <v>1.769228017722175</v>
      </c>
      <c r="F14" s="508">
        <v>1.8033438304432876</v>
      </c>
      <c r="G14" s="508">
        <v>1.828257037372339</v>
      </c>
      <c r="H14" s="508">
        <v>1.8613131960634044</v>
      </c>
      <c r="I14" s="508">
        <v>1.8080273311644963</v>
      </c>
      <c r="J14" s="508">
        <v>1.7801894883624687</v>
      </c>
      <c r="K14" s="508">
        <v>1.7551388647521389</v>
      </c>
    </row>
    <row r="15" spans="1:11" ht="12.75" customHeight="1">
      <c r="A15" s="509"/>
      <c r="B15" s="509"/>
      <c r="C15" s="509"/>
      <c r="D15" s="509"/>
      <c r="E15" s="509"/>
      <c r="F15" s="509"/>
      <c r="G15" s="512"/>
      <c r="H15" s="512"/>
      <c r="I15" s="517"/>
      <c r="J15" s="517"/>
      <c r="K15" s="517"/>
    </row>
    <row r="16" spans="1:11" ht="12.75" customHeight="1">
      <c r="A16" s="509" t="s">
        <v>518</v>
      </c>
      <c r="B16" s="509"/>
      <c r="C16" s="509"/>
      <c r="D16" s="509"/>
      <c r="E16" s="509"/>
      <c r="F16" s="509"/>
      <c r="G16" s="512"/>
      <c r="H16" s="512"/>
      <c r="I16" s="517"/>
      <c r="J16" s="517"/>
      <c r="K16" s="517"/>
    </row>
    <row r="17" spans="1:11" ht="12.75" customHeight="1">
      <c r="A17" s="509" t="s">
        <v>79</v>
      </c>
      <c r="B17" s="514">
        <v>2006</v>
      </c>
      <c r="C17" s="514">
        <v>2007</v>
      </c>
      <c r="D17" s="514">
        <v>2008</v>
      </c>
      <c r="E17" s="514">
        <v>2009</v>
      </c>
      <c r="F17" s="514">
        <v>2010</v>
      </c>
      <c r="G17" s="514">
        <v>2011</v>
      </c>
      <c r="H17" s="514">
        <v>2012</v>
      </c>
      <c r="I17" s="514">
        <v>2013</v>
      </c>
      <c r="J17" s="514">
        <v>2014</v>
      </c>
      <c r="K17" s="514">
        <v>2015</v>
      </c>
    </row>
    <row r="18" spans="1:11" ht="12.75" customHeight="1">
      <c r="A18" s="509" t="s">
        <v>0</v>
      </c>
      <c r="B18" s="515">
        <v>20.710993243669886</v>
      </c>
      <c r="C18" s="515">
        <v>18.71827411167513</v>
      </c>
      <c r="D18" s="515">
        <v>21.996291322974617</v>
      </c>
      <c r="E18" s="515">
        <v>19.676293240241193</v>
      </c>
      <c r="F18" s="524">
        <v>18.171348134877473</v>
      </c>
      <c r="G18" s="524">
        <v>16.221435468297393</v>
      </c>
      <c r="H18" s="526">
        <v>16.605522301602626</v>
      </c>
      <c r="I18" s="526">
        <v>15.60956332740565</v>
      </c>
      <c r="J18" s="526">
        <v>12.696935451705112</v>
      </c>
      <c r="K18" s="526">
        <v>11.13285203427569</v>
      </c>
    </row>
    <row r="19" spans="1:11" ht="12.75" customHeight="1">
      <c r="A19" s="509" t="s">
        <v>1</v>
      </c>
      <c r="B19" s="515">
        <v>63.34810773951586</v>
      </c>
      <c r="C19" s="515">
        <v>62.79455692001328</v>
      </c>
      <c r="D19" s="515">
        <v>68.8773838390458</v>
      </c>
      <c r="E19" s="515">
        <v>58.63750164712083</v>
      </c>
      <c r="F19" s="524">
        <v>62.53726399470023</v>
      </c>
      <c r="G19" s="524">
        <v>65.57046979865771</v>
      </c>
      <c r="H19" s="526">
        <v>61.73930781260624</v>
      </c>
      <c r="I19" s="526">
        <v>56.37720488466757</v>
      </c>
      <c r="J19" s="526">
        <v>61.32139465472799</v>
      </c>
      <c r="K19" s="526">
        <v>56.02529731216058</v>
      </c>
    </row>
    <row r="20" spans="1:11" ht="12.75" customHeight="1">
      <c r="A20" s="509" t="s">
        <v>2</v>
      </c>
      <c r="B20" s="515">
        <v>114.01948929511346</v>
      </c>
      <c r="C20" s="515">
        <v>119.28171514406664</v>
      </c>
      <c r="D20" s="515">
        <v>120.86015796110705</v>
      </c>
      <c r="E20" s="515">
        <v>116.16625147502295</v>
      </c>
      <c r="F20" s="524">
        <v>118.10401579986834</v>
      </c>
      <c r="G20" s="524">
        <v>116.60329531051964</v>
      </c>
      <c r="H20" s="526">
        <v>114.76958369880575</v>
      </c>
      <c r="I20" s="526">
        <v>114.38041125541125</v>
      </c>
      <c r="J20" s="526">
        <v>115.33233655022427</v>
      </c>
      <c r="K20" s="526">
        <v>112.0430987452264</v>
      </c>
    </row>
    <row r="21" spans="1:11" ht="12.75" customHeight="1">
      <c r="A21" s="509" t="s">
        <v>3</v>
      </c>
      <c r="B21" s="515">
        <v>115.1153080233828</v>
      </c>
      <c r="C21" s="515">
        <v>119.38230053454761</v>
      </c>
      <c r="D21" s="515">
        <v>129.1251087756878</v>
      </c>
      <c r="E21" s="515">
        <v>121.36214625008364</v>
      </c>
      <c r="F21" s="524">
        <v>125.87412587412587</v>
      </c>
      <c r="G21" s="524">
        <v>121.11496433946215</v>
      </c>
      <c r="H21" s="526">
        <v>127.31059619890652</v>
      </c>
      <c r="I21" s="526">
        <v>127.40259740259741</v>
      </c>
      <c r="J21" s="526">
        <v>127.44524598687204</v>
      </c>
      <c r="K21" s="526">
        <v>124.14428646656135</v>
      </c>
    </row>
    <row r="22" spans="1:11" ht="12.75" customHeight="1">
      <c r="A22" s="509" t="s">
        <v>4</v>
      </c>
      <c r="B22" s="515">
        <v>54.38363289602959</v>
      </c>
      <c r="C22" s="515">
        <v>59.042492268926814</v>
      </c>
      <c r="D22" s="515">
        <v>59.173993521517815</v>
      </c>
      <c r="E22" s="515">
        <v>56.462544940178</v>
      </c>
      <c r="F22" s="524">
        <v>61.381228834059016</v>
      </c>
      <c r="G22" s="524">
        <v>61.81636352272017</v>
      </c>
      <c r="H22" s="526">
        <v>60.205865216546904</v>
      </c>
      <c r="I22" s="526">
        <v>62.068507700477966</v>
      </c>
      <c r="J22" s="526">
        <v>61.299359658484526</v>
      </c>
      <c r="K22" s="526">
        <v>67.78536844199775</v>
      </c>
    </row>
    <row r="23" spans="1:11" ht="12.75" customHeight="1">
      <c r="A23" s="509" t="s">
        <v>5</v>
      </c>
      <c r="B23" s="515">
        <v>10.526924634160448</v>
      </c>
      <c r="C23" s="515">
        <v>10.542600126052829</v>
      </c>
      <c r="D23" s="515">
        <v>9.811107978573443</v>
      </c>
      <c r="E23" s="515">
        <v>11.076575303758123</v>
      </c>
      <c r="F23" s="524">
        <v>10.117085370012504</v>
      </c>
      <c r="G23" s="524">
        <v>12.256014525646846</v>
      </c>
      <c r="H23" s="526">
        <v>11.162737987307343</v>
      </c>
      <c r="I23" s="526">
        <v>11.707035755478662</v>
      </c>
      <c r="J23" s="526">
        <v>11.85491005603067</v>
      </c>
      <c r="K23" s="526">
        <v>13.147531051196607</v>
      </c>
    </row>
    <row r="24" spans="1:11" ht="12.75" customHeight="1">
      <c r="A24" s="509" t="s">
        <v>6</v>
      </c>
      <c r="B24" s="515">
        <v>0.3944513838669384</v>
      </c>
      <c r="C24" s="515">
        <v>0.5743092336162339</v>
      </c>
      <c r="D24" s="515">
        <v>0.31201248049922</v>
      </c>
      <c r="E24" s="515">
        <v>0.42166134570206615</v>
      </c>
      <c r="F24" s="524">
        <v>0.2929801945388492</v>
      </c>
      <c r="G24" s="524">
        <v>0.8657009291856639</v>
      </c>
      <c r="H24" s="526">
        <v>0.5157002062800825</v>
      </c>
      <c r="I24" s="526">
        <v>0.5643977875606727</v>
      </c>
      <c r="J24" s="526">
        <v>0.33942411042597725</v>
      </c>
      <c r="K24" s="526">
        <v>0.8514503036839416</v>
      </c>
    </row>
    <row r="25" spans="1:11" ht="12.75" customHeight="1">
      <c r="A25" s="509"/>
      <c r="B25" s="521"/>
      <c r="C25" s="521"/>
      <c r="D25" s="521"/>
      <c r="E25" s="521"/>
      <c r="F25" s="525"/>
      <c r="G25" s="525"/>
      <c r="H25" s="517"/>
      <c r="I25" s="517"/>
      <c r="J25" s="507"/>
      <c r="K25" s="507"/>
    </row>
    <row r="26" spans="1:11" ht="12.75" customHeight="1">
      <c r="A26" s="509" t="s">
        <v>76</v>
      </c>
      <c r="B26" s="508">
        <v>1.892494536078695</v>
      </c>
      <c r="C26" s="508">
        <v>1.9516812416944926</v>
      </c>
      <c r="D26" s="508">
        <v>2.0507802793970287</v>
      </c>
      <c r="E26" s="508">
        <v>1.9190148710105341</v>
      </c>
      <c r="F26" s="508">
        <v>1.9823902410109113</v>
      </c>
      <c r="G26" s="508">
        <v>1.972241219472448</v>
      </c>
      <c r="H26" s="508">
        <v>1.9615465671102774</v>
      </c>
      <c r="I26" s="508">
        <v>1.940548590567996</v>
      </c>
      <c r="J26" s="508">
        <v>1.9514480323423529</v>
      </c>
      <c r="K26" s="508">
        <v>1.9256494217755116</v>
      </c>
    </row>
    <row r="27" spans="1:11" ht="12.75" customHeight="1">
      <c r="A27" s="509"/>
      <c r="B27" s="509"/>
      <c r="C27" s="509"/>
      <c r="D27" s="509"/>
      <c r="E27" s="509"/>
      <c r="F27" s="509"/>
      <c r="G27" s="509"/>
      <c r="H27" s="512"/>
      <c r="I27" s="512"/>
      <c r="J27" s="517"/>
      <c r="K27" s="517"/>
    </row>
    <row r="28" spans="1:11" ht="12.75" customHeight="1">
      <c r="A28" s="509" t="s">
        <v>519</v>
      </c>
      <c r="B28" s="509"/>
      <c r="C28" s="509"/>
      <c r="D28" s="509"/>
      <c r="E28" s="509"/>
      <c r="F28" s="509"/>
      <c r="G28" s="509"/>
      <c r="H28" s="512"/>
      <c r="I28" s="512"/>
      <c r="J28" s="517"/>
      <c r="K28" s="517"/>
    </row>
    <row r="29" spans="1:11" ht="12.75" customHeight="1">
      <c r="A29" s="509" t="s">
        <v>79</v>
      </c>
      <c r="B29" s="514">
        <v>2006</v>
      </c>
      <c r="C29" s="514">
        <v>2007</v>
      </c>
      <c r="D29" s="514">
        <v>2008</v>
      </c>
      <c r="E29" s="514">
        <v>2009</v>
      </c>
      <c r="F29" s="514">
        <v>2010</v>
      </c>
      <c r="G29" s="514">
        <v>2011</v>
      </c>
      <c r="H29" s="514">
        <v>2012</v>
      </c>
      <c r="I29" s="514">
        <v>2013</v>
      </c>
      <c r="J29" s="514">
        <v>2014</v>
      </c>
      <c r="K29" s="514">
        <v>2015</v>
      </c>
    </row>
    <row r="30" spans="1:11" ht="12.75" customHeight="1">
      <c r="A30" s="509" t="s">
        <v>0</v>
      </c>
      <c r="B30" s="522">
        <v>21.12737033509395</v>
      </c>
      <c r="C30" s="522">
        <v>20.809652881000265</v>
      </c>
      <c r="D30" s="522">
        <v>21.687384289870405</v>
      </c>
      <c r="E30" s="522">
        <v>21.18043247075505</v>
      </c>
      <c r="F30" s="524">
        <v>18.757853168192426</v>
      </c>
      <c r="G30" s="524">
        <v>18.908893513073373</v>
      </c>
      <c r="H30" s="526">
        <v>18.191740949608878</v>
      </c>
      <c r="I30" s="526">
        <v>16.01620029455081</v>
      </c>
      <c r="J30" s="526">
        <v>14.064828614008942</v>
      </c>
      <c r="K30" s="526">
        <v>11.828764551257981</v>
      </c>
    </row>
    <row r="31" spans="1:11" ht="12.75" customHeight="1">
      <c r="A31" s="509" t="s">
        <v>1</v>
      </c>
      <c r="B31" s="522">
        <v>72.89180588703262</v>
      </c>
      <c r="C31" s="522">
        <v>71.29038498742504</v>
      </c>
      <c r="D31" s="522">
        <v>69.63788300835655</v>
      </c>
      <c r="E31" s="522">
        <v>67.90359602142311</v>
      </c>
      <c r="F31" s="524">
        <v>68.60386798806888</v>
      </c>
      <c r="G31" s="524">
        <v>73.45297636559773</v>
      </c>
      <c r="H31" s="526">
        <v>68.9450809956539</v>
      </c>
      <c r="I31" s="526">
        <v>61.96093982353525</v>
      </c>
      <c r="J31" s="526">
        <v>63.237942765659405</v>
      </c>
      <c r="K31" s="526">
        <v>65.22850424291994</v>
      </c>
    </row>
    <row r="32" spans="1:11" ht="12.75" customHeight="1">
      <c r="A32" s="509" t="s">
        <v>2</v>
      </c>
      <c r="B32" s="522">
        <v>106.66282642089094</v>
      </c>
      <c r="C32" s="522">
        <v>119.03414450103753</v>
      </c>
      <c r="D32" s="522">
        <v>123.16634375864932</v>
      </c>
      <c r="E32" s="522">
        <v>113.25916469086268</v>
      </c>
      <c r="F32" s="524">
        <v>110.18168735384062</v>
      </c>
      <c r="G32" s="524">
        <v>116.15294223989875</v>
      </c>
      <c r="H32" s="526">
        <v>113.02388463271744</v>
      </c>
      <c r="I32" s="526">
        <v>106.218792555606</v>
      </c>
      <c r="J32" s="526">
        <v>109.22308041799182</v>
      </c>
      <c r="K32" s="526">
        <v>103.25691411935952</v>
      </c>
    </row>
    <row r="33" spans="1:11" ht="12.75" customHeight="1">
      <c r="A33" s="509" t="s">
        <v>3</v>
      </c>
      <c r="B33" s="522">
        <v>120.39891205802358</v>
      </c>
      <c r="C33" s="522">
        <v>124.51114142792179</v>
      </c>
      <c r="D33" s="522">
        <v>124.09095093436436</v>
      </c>
      <c r="E33" s="522">
        <v>129.44301942103334</v>
      </c>
      <c r="F33" s="524">
        <v>124.89810705552033</v>
      </c>
      <c r="G33" s="524">
        <v>127.25823591923486</v>
      </c>
      <c r="H33" s="526">
        <v>125.04409171075837</v>
      </c>
      <c r="I33" s="526">
        <v>127.71739130434784</v>
      </c>
      <c r="J33" s="526">
        <v>122.61006840905105</v>
      </c>
      <c r="K33" s="526">
        <v>128.14665380229803</v>
      </c>
    </row>
    <row r="34" spans="1:11" ht="12.75" customHeight="1">
      <c r="A34" s="509" t="s">
        <v>4</v>
      </c>
      <c r="B34" s="522">
        <v>53.57142857142857</v>
      </c>
      <c r="C34" s="522">
        <v>61.59844054580897</v>
      </c>
      <c r="D34" s="522">
        <v>68.71925091255356</v>
      </c>
      <c r="E34" s="522">
        <v>62.97678948222691</v>
      </c>
      <c r="F34" s="524">
        <v>68.90223556890224</v>
      </c>
      <c r="G34" s="524">
        <v>63.193190611297396</v>
      </c>
      <c r="H34" s="526">
        <v>68.95647614053487</v>
      </c>
      <c r="I34" s="526">
        <v>69.38078547676822</v>
      </c>
      <c r="J34" s="526">
        <v>67.88464982984058</v>
      </c>
      <c r="K34" s="526">
        <v>69.17850525015442</v>
      </c>
    </row>
    <row r="35" spans="1:11" ht="12.75" customHeight="1">
      <c r="A35" s="509" t="s">
        <v>5</v>
      </c>
      <c r="B35" s="522">
        <v>8.844874508618084</v>
      </c>
      <c r="C35" s="522">
        <v>9.412819363514119</v>
      </c>
      <c r="D35" s="522">
        <v>10.644589000591365</v>
      </c>
      <c r="E35" s="522">
        <v>10.53959771394641</v>
      </c>
      <c r="F35" s="524">
        <v>11.831660925565375</v>
      </c>
      <c r="G35" s="524">
        <v>13.2291040288635</v>
      </c>
      <c r="H35" s="526">
        <v>12.061150802796343</v>
      </c>
      <c r="I35" s="526">
        <v>11.895445296603539</v>
      </c>
      <c r="J35" s="526">
        <v>14.013452914798206</v>
      </c>
      <c r="K35" s="526">
        <v>13.492389962978198</v>
      </c>
    </row>
    <row r="36" spans="1:11" ht="12.75" customHeight="1">
      <c r="A36" s="509" t="s">
        <v>6</v>
      </c>
      <c r="B36" s="522">
        <v>0.6597394029358403</v>
      </c>
      <c r="C36" s="522">
        <v>0.4810390443357652</v>
      </c>
      <c r="D36" s="522">
        <v>0.9506456468351423</v>
      </c>
      <c r="E36" s="522">
        <v>0.7747133560582585</v>
      </c>
      <c r="F36" s="524">
        <v>0.3024803387779794</v>
      </c>
      <c r="G36" s="524">
        <v>0.30159089195506295</v>
      </c>
      <c r="H36" s="526">
        <v>0.7438262421898244</v>
      </c>
      <c r="I36" s="526">
        <v>0.36794466112296714</v>
      </c>
      <c r="J36" s="526">
        <v>0.7425007425007425</v>
      </c>
      <c r="K36" s="526">
        <v>0.9700768599358257</v>
      </c>
    </row>
    <row r="37" spans="1:11" ht="12.75" customHeight="1">
      <c r="A37" s="509"/>
      <c r="B37" s="523"/>
      <c r="C37" s="523"/>
      <c r="D37" s="523"/>
      <c r="E37" s="521"/>
      <c r="F37" s="525"/>
      <c r="G37" s="525"/>
      <c r="H37" s="517"/>
      <c r="I37" s="517"/>
      <c r="J37" s="507"/>
      <c r="K37" s="507"/>
    </row>
    <row r="38" spans="1:11" ht="12.75" customHeight="1">
      <c r="A38" s="509" t="s">
        <v>76</v>
      </c>
      <c r="B38" s="508">
        <v>1.920784785920118</v>
      </c>
      <c r="C38" s="508">
        <v>2.0356881137552176</v>
      </c>
      <c r="D38" s="508">
        <v>2.0944852377561034</v>
      </c>
      <c r="E38" s="508">
        <v>2.030386565781529</v>
      </c>
      <c r="F38" s="508">
        <v>2.0173894619943393</v>
      </c>
      <c r="G38" s="508">
        <v>2.0624846678496036</v>
      </c>
      <c r="H38" s="508">
        <v>2.034831257371298</v>
      </c>
      <c r="I38" s="508">
        <v>1.967787497062673</v>
      </c>
      <c r="J38" s="508">
        <v>1.9588826184692538</v>
      </c>
      <c r="K38" s="508">
        <v>1.9605090439445194</v>
      </c>
    </row>
    <row r="39" spans="1:11" ht="12.75" customHeight="1">
      <c r="A39" s="509"/>
      <c r="B39" s="509"/>
      <c r="C39" s="509"/>
      <c r="D39" s="509"/>
      <c r="E39" s="509"/>
      <c r="F39" s="509"/>
      <c r="G39" s="509"/>
      <c r="H39" s="512"/>
      <c r="I39" s="512"/>
      <c r="J39" s="517"/>
      <c r="K39" s="517"/>
    </row>
    <row r="40" spans="1:11" ht="12.75" customHeight="1">
      <c r="A40" s="509" t="s">
        <v>520</v>
      </c>
      <c r="B40" s="509"/>
      <c r="C40" s="509"/>
      <c r="D40" s="509"/>
      <c r="E40" s="509"/>
      <c r="F40" s="509"/>
      <c r="G40" s="509"/>
      <c r="H40" s="512"/>
      <c r="I40" s="512"/>
      <c r="J40" s="517"/>
      <c r="K40" s="517"/>
    </row>
    <row r="41" spans="1:11" ht="12.75" customHeight="1">
      <c r="A41" s="509" t="s">
        <v>79</v>
      </c>
      <c r="B41" s="514">
        <v>2006</v>
      </c>
      <c r="C41" s="514">
        <v>2007</v>
      </c>
      <c r="D41" s="514">
        <v>2008</v>
      </c>
      <c r="E41" s="514">
        <v>2009</v>
      </c>
      <c r="F41" s="514">
        <v>2010</v>
      </c>
      <c r="G41" s="514">
        <v>2011</v>
      </c>
      <c r="H41" s="514">
        <v>2012</v>
      </c>
      <c r="I41" s="514">
        <v>2013</v>
      </c>
      <c r="J41" s="514">
        <v>2014</v>
      </c>
      <c r="K41" s="514">
        <v>2015</v>
      </c>
    </row>
    <row r="42" spans="1:11" ht="12.75" customHeight="1">
      <c r="A42" s="509" t="s">
        <v>0</v>
      </c>
      <c r="B42" s="522">
        <v>16.81821839542931</v>
      </c>
      <c r="C42" s="522">
        <v>19.912578921806702</v>
      </c>
      <c r="D42" s="522">
        <v>19.985073389169916</v>
      </c>
      <c r="E42" s="522">
        <v>19.797079930710222</v>
      </c>
      <c r="F42" s="524">
        <v>19.092279350192598</v>
      </c>
      <c r="G42" s="524">
        <v>19.324894514767934</v>
      </c>
      <c r="H42" s="526">
        <v>16.161446993803384</v>
      </c>
      <c r="I42" s="526">
        <v>11.613228982580155</v>
      </c>
      <c r="J42" s="526">
        <v>12.671145505570202</v>
      </c>
      <c r="K42" s="526">
        <v>11.541420877147987</v>
      </c>
    </row>
    <row r="43" spans="1:11" ht="12.75" customHeight="1">
      <c r="A43" s="509" t="s">
        <v>1</v>
      </c>
      <c r="B43" s="522">
        <v>69.47215672047886</v>
      </c>
      <c r="C43" s="522">
        <v>67.71504683337629</v>
      </c>
      <c r="D43" s="522">
        <v>70.5501080272561</v>
      </c>
      <c r="E43" s="522">
        <v>69.71514242878561</v>
      </c>
      <c r="F43" s="524">
        <v>64.46421008047437</v>
      </c>
      <c r="G43" s="524">
        <v>65.22114720110574</v>
      </c>
      <c r="H43" s="526">
        <v>62.80788177339902</v>
      </c>
      <c r="I43" s="526">
        <v>62.34279554437657</v>
      </c>
      <c r="J43" s="526">
        <v>57.85868781542898</v>
      </c>
      <c r="K43" s="526">
        <v>59.446625878915164</v>
      </c>
    </row>
    <row r="44" spans="1:11" ht="12.75" customHeight="1">
      <c r="A44" s="509" t="s">
        <v>2</v>
      </c>
      <c r="B44" s="522">
        <v>125.05458038599248</v>
      </c>
      <c r="C44" s="522">
        <v>125.81470175728074</v>
      </c>
      <c r="D44" s="522">
        <v>132.1288295365279</v>
      </c>
      <c r="E44" s="522">
        <v>129.50857494424363</v>
      </c>
      <c r="F44" s="524">
        <v>131.70509016206344</v>
      </c>
      <c r="G44" s="524">
        <v>124.14001663264534</v>
      </c>
      <c r="H44" s="526">
        <v>124.75412316538053</v>
      </c>
      <c r="I44" s="526">
        <v>119.77229601518026</v>
      </c>
      <c r="J44" s="526">
        <v>118.68148599269183</v>
      </c>
      <c r="K44" s="526">
        <v>116.18768780337469</v>
      </c>
    </row>
    <row r="45" spans="1:11" ht="12.75" customHeight="1">
      <c r="A45" s="509" t="s">
        <v>3</v>
      </c>
      <c r="B45" s="522">
        <v>135.5690031938141</v>
      </c>
      <c r="C45" s="522">
        <v>142.96533153820263</v>
      </c>
      <c r="D45" s="522">
        <v>142.38966269508308</v>
      </c>
      <c r="E45" s="522">
        <v>138.942107455227</v>
      </c>
      <c r="F45" s="524">
        <v>149.3183116989142</v>
      </c>
      <c r="G45" s="524">
        <v>137.89816506473906</v>
      </c>
      <c r="H45" s="526">
        <v>153.1789669325486</v>
      </c>
      <c r="I45" s="526">
        <v>143.0530164533821</v>
      </c>
      <c r="J45" s="526">
        <v>145.66123531640773</v>
      </c>
      <c r="K45" s="526">
        <v>149.93215739484398</v>
      </c>
    </row>
    <row r="46" spans="1:11" ht="12.75" customHeight="1">
      <c r="A46" s="509" t="s">
        <v>4</v>
      </c>
      <c r="B46" s="522">
        <v>67.75535840464788</v>
      </c>
      <c r="C46" s="522">
        <v>74.17177438125533</v>
      </c>
      <c r="D46" s="522">
        <v>72.91988864831426</v>
      </c>
      <c r="E46" s="522">
        <v>71.40079334214825</v>
      </c>
      <c r="F46" s="524">
        <v>77.39355445777464</v>
      </c>
      <c r="G46" s="524">
        <v>77.24910035985606</v>
      </c>
      <c r="H46" s="526">
        <v>77.50859387788509</v>
      </c>
      <c r="I46" s="526">
        <v>75.30792758535173</v>
      </c>
      <c r="J46" s="526">
        <v>80.25299819287005</v>
      </c>
      <c r="K46" s="526">
        <v>83.87615601125854</v>
      </c>
    </row>
    <row r="47" spans="1:11" ht="12.75" customHeight="1">
      <c r="A47" s="509" t="s">
        <v>5</v>
      </c>
      <c r="B47" s="522">
        <v>12.179278986683988</v>
      </c>
      <c r="C47" s="522">
        <v>11.354613307924408</v>
      </c>
      <c r="D47" s="522">
        <v>13.406079501169135</v>
      </c>
      <c r="E47" s="522">
        <v>13.719747186681055</v>
      </c>
      <c r="F47" s="524">
        <v>13.044812768569674</v>
      </c>
      <c r="G47" s="524">
        <v>14.259708737864079</v>
      </c>
      <c r="H47" s="526">
        <v>16.032216396930323</v>
      </c>
      <c r="I47" s="526">
        <v>12.558388850601117</v>
      </c>
      <c r="J47" s="526">
        <v>15.326555760936538</v>
      </c>
      <c r="K47" s="526">
        <v>14.244570716898886</v>
      </c>
    </row>
    <row r="48" spans="1:11" ht="12.75" customHeight="1">
      <c r="A48" s="509" t="s">
        <v>6</v>
      </c>
      <c r="B48" s="522">
        <v>0.4522431259044863</v>
      </c>
      <c r="C48" s="522">
        <v>0.43645251396648044</v>
      </c>
      <c r="D48" s="522">
        <v>0.5924170616113744</v>
      </c>
      <c r="E48" s="522">
        <v>0.5737234652897303</v>
      </c>
      <c r="F48" s="524">
        <v>0.48250904704463204</v>
      </c>
      <c r="G48" s="524">
        <v>0.4756242568370987</v>
      </c>
      <c r="H48" s="526">
        <v>0.7027406886858749</v>
      </c>
      <c r="I48" s="526">
        <v>0.3083564600678384</v>
      </c>
      <c r="J48" s="526">
        <v>0.6881260035170885</v>
      </c>
      <c r="K48" s="526">
        <v>1.2269938650306749</v>
      </c>
    </row>
    <row r="49" spans="1:11" ht="12.75" customHeight="1">
      <c r="A49" s="509"/>
      <c r="B49" s="523"/>
      <c r="C49" s="523"/>
      <c r="D49" s="523"/>
      <c r="E49" s="521"/>
      <c r="F49" s="525"/>
      <c r="G49" s="525"/>
      <c r="H49" s="517"/>
      <c r="I49" s="517"/>
      <c r="J49" s="507"/>
      <c r="K49" s="507"/>
    </row>
    <row r="50" spans="1:11" ht="12.75" customHeight="1">
      <c r="A50" s="509" t="s">
        <v>76</v>
      </c>
      <c r="B50" s="508">
        <v>2.136504196064756</v>
      </c>
      <c r="C50" s="508">
        <v>2.2118524962690627</v>
      </c>
      <c r="D50" s="508">
        <v>2.259860294295659</v>
      </c>
      <c r="E50" s="508">
        <v>2.2182858437654276</v>
      </c>
      <c r="F50" s="508">
        <v>2.2775038378251673</v>
      </c>
      <c r="G50" s="508">
        <v>2.192843283839076</v>
      </c>
      <c r="H50" s="508">
        <v>2.255729849143164</v>
      </c>
      <c r="I50" s="508">
        <v>2.1247800494576987</v>
      </c>
      <c r="J50" s="508">
        <v>2.155701172937112</v>
      </c>
      <c r="K50" s="508">
        <v>2.18227806273735</v>
      </c>
    </row>
    <row r="51" spans="1:11" ht="12.75" customHeight="1">
      <c r="A51" s="509"/>
      <c r="B51" s="509"/>
      <c r="C51" s="509"/>
      <c r="D51" s="509"/>
      <c r="E51" s="509"/>
      <c r="F51" s="509"/>
      <c r="G51" s="512"/>
      <c r="H51" s="512"/>
      <c r="I51" s="517"/>
      <c r="J51" s="517"/>
      <c r="K51" s="517"/>
    </row>
    <row r="52" spans="1:11" ht="12.75" customHeight="1">
      <c r="A52" s="509" t="s">
        <v>521</v>
      </c>
      <c r="B52" s="509"/>
      <c r="C52" s="509"/>
      <c r="D52" s="509"/>
      <c r="E52" s="509"/>
      <c r="F52" s="509"/>
      <c r="G52" s="512"/>
      <c r="H52" s="512"/>
      <c r="I52" s="517"/>
      <c r="J52" s="517"/>
      <c r="K52" s="517"/>
    </row>
    <row r="53" spans="1:11" ht="12.75" customHeight="1">
      <c r="A53" s="509" t="s">
        <v>79</v>
      </c>
      <c r="B53" s="514">
        <v>2006</v>
      </c>
      <c r="C53" s="514">
        <v>2007</v>
      </c>
      <c r="D53" s="514">
        <v>2008</v>
      </c>
      <c r="E53" s="514">
        <v>2009</v>
      </c>
      <c r="F53" s="514">
        <v>2010</v>
      </c>
      <c r="G53" s="514">
        <v>2011</v>
      </c>
      <c r="H53" s="514">
        <v>2012</v>
      </c>
      <c r="I53" s="514">
        <v>2013</v>
      </c>
      <c r="J53" s="514">
        <v>2014</v>
      </c>
      <c r="K53" s="514">
        <v>2015</v>
      </c>
    </row>
    <row r="54" spans="1:11" ht="12.75" customHeight="1">
      <c r="A54" s="509" t="s">
        <v>0</v>
      </c>
      <c r="B54" s="515">
        <v>21.53979238754325</v>
      </c>
      <c r="C54" s="515">
        <v>20.13600635873885</v>
      </c>
      <c r="D54" s="515">
        <v>20.41002277904328</v>
      </c>
      <c r="E54" s="515">
        <v>19.367991845056064</v>
      </c>
      <c r="F54" s="524">
        <v>19.443133553563</v>
      </c>
      <c r="G54" s="524">
        <v>17.166160849772382</v>
      </c>
      <c r="H54" s="526">
        <v>15.659106007402487</v>
      </c>
      <c r="I54" s="526">
        <v>12.596153846153845</v>
      </c>
      <c r="J54" s="526">
        <v>11.870295309785755</v>
      </c>
      <c r="K54" s="526">
        <v>10.544116184223615</v>
      </c>
    </row>
    <row r="55" spans="1:11" ht="12.75" customHeight="1">
      <c r="A55" s="509" t="s">
        <v>1</v>
      </c>
      <c r="B55" s="515">
        <v>68.01677406157309</v>
      </c>
      <c r="C55" s="515">
        <v>66.5268204974528</v>
      </c>
      <c r="D55" s="515">
        <v>67.6280457483839</v>
      </c>
      <c r="E55" s="515">
        <v>69.40951614525702</v>
      </c>
      <c r="F55" s="524">
        <v>67.87878787878788</v>
      </c>
      <c r="G55" s="524">
        <v>68.62643618673016</v>
      </c>
      <c r="H55" s="526">
        <v>61.898211829436036</v>
      </c>
      <c r="I55" s="526">
        <v>62.09712075633863</v>
      </c>
      <c r="J55" s="526">
        <v>62.513661202185794</v>
      </c>
      <c r="K55" s="526">
        <v>60.836501901140686</v>
      </c>
    </row>
    <row r="56" spans="1:11" ht="12.75" customHeight="1">
      <c r="A56" s="509" t="s">
        <v>2</v>
      </c>
      <c r="B56" s="515">
        <v>115.89195979899498</v>
      </c>
      <c r="C56" s="515">
        <v>113.18255908720455</v>
      </c>
      <c r="D56" s="515">
        <v>122.34829797730637</v>
      </c>
      <c r="E56" s="515">
        <v>116.42228739002933</v>
      </c>
      <c r="F56" s="524">
        <v>111.66422645192777</v>
      </c>
      <c r="G56" s="524">
        <v>116.98780967361384</v>
      </c>
      <c r="H56" s="526">
        <v>107.96512197511511</v>
      </c>
      <c r="I56" s="526">
        <v>108.6353733412557</v>
      </c>
      <c r="J56" s="526">
        <v>107.2391412880679</v>
      </c>
      <c r="K56" s="526">
        <v>104.4370661032297</v>
      </c>
    </row>
    <row r="57" spans="1:11" ht="12.75" customHeight="1">
      <c r="A57" s="509" t="s">
        <v>3</v>
      </c>
      <c r="B57" s="515">
        <v>121.76977290524668</v>
      </c>
      <c r="C57" s="515">
        <v>124.27745664739884</v>
      </c>
      <c r="D57" s="515">
        <v>126.38580931263857</v>
      </c>
      <c r="E57" s="515">
        <v>126.72343876723438</v>
      </c>
      <c r="F57" s="524">
        <v>133.31308836926814</v>
      </c>
      <c r="G57" s="524">
        <v>132.7734453109378</v>
      </c>
      <c r="H57" s="526">
        <v>138.67658889782783</v>
      </c>
      <c r="I57" s="526">
        <v>128.23612370303215</v>
      </c>
      <c r="J57" s="526">
        <v>138.1876697173891</v>
      </c>
      <c r="K57" s="526">
        <v>138.67800384654316</v>
      </c>
    </row>
    <row r="58" spans="1:11" ht="12.75" customHeight="1">
      <c r="A58" s="509" t="s">
        <v>4</v>
      </c>
      <c r="B58" s="515">
        <v>60.068753392437124</v>
      </c>
      <c r="C58" s="515">
        <v>61.570359686288654</v>
      </c>
      <c r="D58" s="515">
        <v>64.80050895210397</v>
      </c>
      <c r="E58" s="515">
        <v>64.6830530401035</v>
      </c>
      <c r="F58" s="524">
        <v>65.00047514967216</v>
      </c>
      <c r="G58" s="524">
        <v>71.68072171013924</v>
      </c>
      <c r="H58" s="526">
        <v>74.31957416892638</v>
      </c>
      <c r="I58" s="526">
        <v>70.08196721311475</v>
      </c>
      <c r="J58" s="526">
        <v>77.41469951551387</v>
      </c>
      <c r="K58" s="526">
        <v>76.34761221561794</v>
      </c>
    </row>
    <row r="59" spans="1:11" ht="12.75" customHeight="1">
      <c r="A59" s="509" t="s">
        <v>5</v>
      </c>
      <c r="B59" s="515">
        <v>12.019230769230768</v>
      </c>
      <c r="C59" s="515">
        <v>12.478367793059478</v>
      </c>
      <c r="D59" s="515">
        <v>13.679034421099686</v>
      </c>
      <c r="E59" s="515">
        <v>14.665363078837437</v>
      </c>
      <c r="F59" s="524">
        <v>13.83150709538351</v>
      </c>
      <c r="G59" s="524">
        <v>14.825528837461581</v>
      </c>
      <c r="H59" s="526">
        <v>15.57518899717643</v>
      </c>
      <c r="I59" s="526">
        <v>13.76570583887657</v>
      </c>
      <c r="J59" s="526">
        <v>12.580978311895597</v>
      </c>
      <c r="K59" s="526">
        <v>13.88622869182149</v>
      </c>
    </row>
    <row r="60" spans="1:11" ht="12.75" customHeight="1">
      <c r="A60" s="509" t="s">
        <v>6</v>
      </c>
      <c r="B60" s="515">
        <v>0.728862973760933</v>
      </c>
      <c r="C60" s="515">
        <v>0.10173974972021568</v>
      </c>
      <c r="D60" s="515">
        <v>0.7968127490039841</v>
      </c>
      <c r="E60" s="515">
        <v>0.38993955936829794</v>
      </c>
      <c r="F60" s="524">
        <v>0.6619385342789599</v>
      </c>
      <c r="G60" s="524">
        <v>1.0151347360649685</v>
      </c>
      <c r="H60" s="526">
        <v>0.6378713322398396</v>
      </c>
      <c r="I60" s="526">
        <v>0.8119079837618403</v>
      </c>
      <c r="J60" s="526">
        <v>0.6263421617752326</v>
      </c>
      <c r="K60" s="526">
        <v>0.9080177971488241</v>
      </c>
    </row>
    <row r="61" spans="1:11" ht="12.75" customHeight="1">
      <c r="A61" s="509"/>
      <c r="B61" s="523"/>
      <c r="C61" s="523"/>
      <c r="D61" s="523"/>
      <c r="E61" s="521"/>
      <c r="F61" s="525"/>
      <c r="G61" s="525"/>
      <c r="H61" s="517"/>
      <c r="I61" s="517"/>
      <c r="J61" s="507"/>
      <c r="K61" s="507"/>
    </row>
    <row r="62" spans="1:11" ht="12.75" customHeight="1">
      <c r="A62" s="509" t="s">
        <v>76</v>
      </c>
      <c r="B62" s="508">
        <v>2.0001757314439343</v>
      </c>
      <c r="C62" s="508">
        <v>1.9913665490993167</v>
      </c>
      <c r="D62" s="508">
        <v>2.0802426596978996</v>
      </c>
      <c r="E62" s="508">
        <v>2.0583079491294307</v>
      </c>
      <c r="F62" s="508">
        <v>2.058965785164407</v>
      </c>
      <c r="G62" s="508">
        <v>2.1153761865236</v>
      </c>
      <c r="H62" s="508">
        <v>2.073658316040621</v>
      </c>
      <c r="I62" s="508">
        <v>1.9811217634126674</v>
      </c>
      <c r="J62" s="508">
        <v>2.052163937533066</v>
      </c>
      <c r="K62" s="508">
        <v>2.028187733698627</v>
      </c>
    </row>
    <row r="63" spans="1:11" ht="12.75" customHeight="1">
      <c r="A63" s="509"/>
      <c r="B63" s="509"/>
      <c r="C63" s="509"/>
      <c r="D63" s="509"/>
      <c r="E63" s="509"/>
      <c r="F63" s="509"/>
      <c r="G63" s="509"/>
      <c r="H63" s="509"/>
      <c r="I63" s="509"/>
      <c r="J63" s="512"/>
      <c r="K63" s="516"/>
    </row>
    <row r="64" spans="1:11" ht="12.75" customHeight="1">
      <c r="A64" s="513" t="s">
        <v>28</v>
      </c>
      <c r="B64" s="513" t="s">
        <v>33</v>
      </c>
      <c r="C64" s="519"/>
      <c r="D64" s="519"/>
      <c r="E64" s="519"/>
      <c r="F64" s="519"/>
      <c r="G64" s="519"/>
      <c r="H64" s="519"/>
      <c r="I64" s="519"/>
      <c r="J64" s="519"/>
      <c r="K64" s="527"/>
    </row>
    <row r="65" spans="1:11" ht="12.75" customHeight="1">
      <c r="A65" s="533"/>
      <c r="B65" s="513" t="s">
        <v>557</v>
      </c>
      <c r="C65" s="519"/>
      <c r="D65" s="519"/>
      <c r="E65" s="519"/>
      <c r="F65" s="519"/>
      <c r="G65" s="519"/>
      <c r="H65" s="519"/>
      <c r="I65" s="519"/>
      <c r="J65" s="519"/>
      <c r="K65" s="527"/>
    </row>
    <row r="66" spans="1:11" ht="12.75" customHeight="1">
      <c r="A66" s="533"/>
      <c r="B66" s="713" t="s">
        <v>386</v>
      </c>
      <c r="C66" s="713"/>
      <c r="D66" s="713"/>
      <c r="E66" s="713"/>
      <c r="F66" s="713"/>
      <c r="G66" s="713"/>
      <c r="H66" s="713"/>
      <c r="I66" s="713"/>
      <c r="J66" s="713"/>
      <c r="K66" s="527"/>
    </row>
    <row r="67" spans="1:11" ht="12.75" customHeight="1">
      <c r="A67" s="533"/>
      <c r="B67" s="713"/>
      <c r="C67" s="713"/>
      <c r="D67" s="713"/>
      <c r="E67" s="713"/>
      <c r="F67" s="713"/>
      <c r="G67" s="713"/>
      <c r="H67" s="713"/>
      <c r="I67" s="713"/>
      <c r="J67" s="713"/>
      <c r="K67" s="527"/>
    </row>
    <row r="68" spans="1:11" ht="12.75" customHeight="1">
      <c r="A68" s="513"/>
      <c r="B68" s="513"/>
      <c r="C68" s="510"/>
      <c r="D68" s="510"/>
      <c r="E68" s="510"/>
      <c r="F68" s="510"/>
      <c r="G68" s="510"/>
      <c r="H68" s="510"/>
      <c r="I68" s="510"/>
      <c r="J68" s="510"/>
      <c r="K68" s="527"/>
    </row>
    <row r="69" spans="1:11" ht="12.75" customHeight="1">
      <c r="A69" s="528" t="s">
        <v>201</v>
      </c>
      <c r="B69" s="713" t="s">
        <v>80</v>
      </c>
      <c r="C69" s="713"/>
      <c r="D69" s="713"/>
      <c r="E69" s="713"/>
      <c r="F69" s="713"/>
      <c r="G69" s="713"/>
      <c r="H69" s="713"/>
      <c r="I69" s="713"/>
      <c r="J69" s="713"/>
      <c r="K69" s="518"/>
    </row>
    <row r="70" spans="1:11" ht="12.75" customHeight="1">
      <c r="A70" s="531"/>
      <c r="B70" s="713"/>
      <c r="C70" s="713"/>
      <c r="D70" s="713"/>
      <c r="E70" s="713"/>
      <c r="F70" s="713"/>
      <c r="G70" s="713"/>
      <c r="H70" s="713"/>
      <c r="I70" s="713"/>
      <c r="J70" s="713"/>
      <c r="K70" s="518"/>
    </row>
    <row r="71" spans="1:11" ht="12.75" customHeight="1">
      <c r="A71" s="532"/>
      <c r="B71" s="713" t="s">
        <v>237</v>
      </c>
      <c r="C71" s="713"/>
      <c r="D71" s="713"/>
      <c r="E71" s="713"/>
      <c r="F71" s="713"/>
      <c r="G71" s="713"/>
      <c r="H71" s="713"/>
      <c r="I71" s="713"/>
      <c r="J71" s="713"/>
      <c r="K71" s="518"/>
    </row>
    <row r="72" spans="1:11" ht="12.75" customHeight="1">
      <c r="A72" s="530"/>
      <c r="B72" s="713"/>
      <c r="C72" s="713"/>
      <c r="D72" s="713"/>
      <c r="E72" s="713"/>
      <c r="F72" s="713"/>
      <c r="G72" s="713"/>
      <c r="H72" s="713"/>
      <c r="I72" s="713"/>
      <c r="J72" s="713"/>
      <c r="K72" s="518"/>
    </row>
    <row r="73" spans="1:11" ht="12.75" customHeight="1">
      <c r="A73" s="530"/>
      <c r="B73" s="713"/>
      <c r="C73" s="713"/>
      <c r="D73" s="713"/>
      <c r="E73" s="713"/>
      <c r="F73" s="713"/>
      <c r="G73" s="713"/>
      <c r="H73" s="713"/>
      <c r="I73" s="713"/>
      <c r="J73" s="713"/>
      <c r="K73" s="518"/>
    </row>
  </sheetData>
  <sheetProtection/>
  <mergeCells count="3">
    <mergeCell ref="B69:J70"/>
    <mergeCell ref="B71:J73"/>
    <mergeCell ref="B66:J67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selection activeCell="A1" sqref="A1"/>
    </sheetView>
  </sheetViews>
  <sheetFormatPr defaultColWidth="8.88671875" defaultRowHeight="12.75" customHeight="1"/>
  <cols>
    <col min="1" max="1" width="8.77734375" style="1" customWidth="1"/>
    <col min="2" max="11" width="7.6640625" style="37" customWidth="1"/>
    <col min="12" max="16384" width="8.77734375" style="1" customWidth="1"/>
  </cols>
  <sheetData>
    <row r="1" spans="1:8" ht="12.75" customHeight="1">
      <c r="A1" s="1" t="s">
        <v>153</v>
      </c>
      <c r="H1" s="59"/>
    </row>
    <row r="2" ht="12.75" customHeight="1">
      <c r="A2" s="67" t="s">
        <v>522</v>
      </c>
    </row>
    <row r="4" ht="12.75" customHeight="1">
      <c r="A4" s="1" t="s">
        <v>517</v>
      </c>
    </row>
    <row r="6" spans="2:11" ht="12.75" customHeight="1">
      <c r="B6" s="706" t="s">
        <v>303</v>
      </c>
      <c r="C6" s="706"/>
      <c r="D6" s="706"/>
      <c r="E6" s="706"/>
      <c r="F6" s="706"/>
      <c r="G6" s="706"/>
      <c r="H6" s="706"/>
      <c r="I6" s="706"/>
      <c r="J6" s="706"/>
      <c r="K6" s="706"/>
    </row>
    <row r="7" spans="1:11" ht="12.75" customHeight="1">
      <c r="A7" s="37" t="s">
        <v>77</v>
      </c>
      <c r="B7" s="706" t="s">
        <v>300</v>
      </c>
      <c r="C7" s="706"/>
      <c r="D7" s="706" t="s">
        <v>301</v>
      </c>
      <c r="E7" s="706"/>
      <c r="F7" s="706" t="s">
        <v>302</v>
      </c>
      <c r="G7" s="706"/>
      <c r="H7" s="706" t="s">
        <v>154</v>
      </c>
      <c r="I7" s="706"/>
      <c r="J7" s="706" t="s">
        <v>155</v>
      </c>
      <c r="K7" s="706"/>
    </row>
    <row r="8" spans="2:11" ht="12.75" customHeight="1">
      <c r="B8" s="37" t="s">
        <v>78</v>
      </c>
      <c r="C8" s="37" t="s">
        <v>156</v>
      </c>
      <c r="D8" s="37" t="s">
        <v>78</v>
      </c>
      <c r="E8" s="37" t="s">
        <v>156</v>
      </c>
      <c r="F8" s="37" t="s">
        <v>78</v>
      </c>
      <c r="G8" s="37" t="s">
        <v>156</v>
      </c>
      <c r="H8" s="37" t="s">
        <v>78</v>
      </c>
      <c r="I8" s="37" t="s">
        <v>156</v>
      </c>
      <c r="J8" s="37" t="s">
        <v>78</v>
      </c>
      <c r="K8" s="37" t="s">
        <v>156</v>
      </c>
    </row>
    <row r="9" spans="1:11" ht="12.75" customHeight="1">
      <c r="A9" s="37">
        <v>2006</v>
      </c>
      <c r="B9" s="79">
        <v>25</v>
      </c>
      <c r="C9" s="5">
        <f aca="true" t="shared" si="0" ref="C9:C17">B9/J9</f>
        <v>0.005911563017261764</v>
      </c>
      <c r="D9" s="79">
        <v>283</v>
      </c>
      <c r="E9" s="5">
        <f aca="true" t="shared" si="1" ref="E9:E17">D9/J9</f>
        <v>0.06691889335540317</v>
      </c>
      <c r="F9" s="79">
        <v>3920</v>
      </c>
      <c r="G9" s="5">
        <f aca="true" t="shared" si="2" ref="G9:G17">F9/J9</f>
        <v>0.9269330811066446</v>
      </c>
      <c r="H9" s="79">
        <v>1</v>
      </c>
      <c r="I9" s="5">
        <f aca="true" t="shared" si="3" ref="I9:I17">H9/J9</f>
        <v>0.00023646252069047056</v>
      </c>
      <c r="J9" s="79">
        <f aca="true" t="shared" si="4" ref="J9:J17">B9+D9+F9+H9</f>
        <v>4229</v>
      </c>
      <c r="K9" s="39">
        <v>100</v>
      </c>
    </row>
    <row r="10" spans="1:11" ht="12.75" customHeight="1">
      <c r="A10" s="37">
        <v>2007</v>
      </c>
      <c r="B10" s="79">
        <v>22</v>
      </c>
      <c r="C10" s="5">
        <f t="shared" si="0"/>
        <v>0.004966139954853273</v>
      </c>
      <c r="D10" s="79">
        <v>226</v>
      </c>
      <c r="E10" s="5">
        <f t="shared" si="1"/>
        <v>0.051015801354401806</v>
      </c>
      <c r="F10" s="79">
        <v>4182</v>
      </c>
      <c r="G10" s="5">
        <f t="shared" si="2"/>
        <v>0.944018058690745</v>
      </c>
      <c r="H10" s="79">
        <v>0</v>
      </c>
      <c r="I10" s="5">
        <f t="shared" si="3"/>
        <v>0</v>
      </c>
      <c r="J10" s="79">
        <f t="shared" si="4"/>
        <v>4430</v>
      </c>
      <c r="K10" s="39">
        <v>100</v>
      </c>
    </row>
    <row r="11" spans="1:11" ht="12.75" customHeight="1">
      <c r="A11" s="37">
        <v>2008</v>
      </c>
      <c r="B11" s="79">
        <v>28</v>
      </c>
      <c r="C11" s="5">
        <f t="shared" si="0"/>
        <v>0.005898462186644196</v>
      </c>
      <c r="D11" s="79">
        <v>304</v>
      </c>
      <c r="E11" s="5">
        <f t="shared" si="1"/>
        <v>0.06404044659785127</v>
      </c>
      <c r="F11" s="79">
        <v>4415</v>
      </c>
      <c r="G11" s="5">
        <f t="shared" si="2"/>
        <v>0.9300610912155045</v>
      </c>
      <c r="H11" s="79">
        <v>0</v>
      </c>
      <c r="I11" s="5">
        <f t="shared" si="3"/>
        <v>0</v>
      </c>
      <c r="J11" s="79">
        <f t="shared" si="4"/>
        <v>4747</v>
      </c>
      <c r="K11" s="39">
        <v>100</v>
      </c>
    </row>
    <row r="12" spans="1:11" ht="12.75" customHeight="1">
      <c r="A12" s="37">
        <v>2009</v>
      </c>
      <c r="B12" s="79">
        <v>27</v>
      </c>
      <c r="C12" s="5">
        <f t="shared" si="0"/>
        <v>0.005774165953806672</v>
      </c>
      <c r="D12" s="79">
        <v>311</v>
      </c>
      <c r="E12" s="5">
        <f t="shared" si="1"/>
        <v>0.0665098374679213</v>
      </c>
      <c r="F12" s="79">
        <v>4338</v>
      </c>
      <c r="G12" s="5">
        <f t="shared" si="2"/>
        <v>0.927715996578272</v>
      </c>
      <c r="H12" s="79">
        <v>0</v>
      </c>
      <c r="I12" s="5">
        <f t="shared" si="3"/>
        <v>0</v>
      </c>
      <c r="J12" s="79">
        <f t="shared" si="4"/>
        <v>4676</v>
      </c>
      <c r="K12" s="39">
        <v>100</v>
      </c>
    </row>
    <row r="13" spans="1:11" ht="12.75" customHeight="1">
      <c r="A13" s="37">
        <v>2010</v>
      </c>
      <c r="B13" s="79">
        <v>21</v>
      </c>
      <c r="C13" s="5">
        <f t="shared" si="0"/>
        <v>0.004328112118713932</v>
      </c>
      <c r="D13" s="79">
        <v>291</v>
      </c>
      <c r="E13" s="5">
        <f t="shared" si="1"/>
        <v>0.059975267930750205</v>
      </c>
      <c r="F13" s="79">
        <v>4533</v>
      </c>
      <c r="G13" s="5">
        <f t="shared" si="2"/>
        <v>0.9342539159109645</v>
      </c>
      <c r="H13" s="79">
        <v>7</v>
      </c>
      <c r="I13" s="5">
        <f t="shared" si="3"/>
        <v>0.0014427040395713108</v>
      </c>
      <c r="J13" s="79">
        <f t="shared" si="4"/>
        <v>4852</v>
      </c>
      <c r="K13" s="39">
        <v>100</v>
      </c>
    </row>
    <row r="14" spans="1:11" ht="12.75" customHeight="1">
      <c r="A14" s="37">
        <v>2011</v>
      </c>
      <c r="B14" s="79">
        <v>23</v>
      </c>
      <c r="C14" s="5">
        <f t="shared" si="0"/>
        <v>0.004747162022703818</v>
      </c>
      <c r="D14" s="79">
        <v>290</v>
      </c>
      <c r="E14" s="5">
        <f t="shared" si="1"/>
        <v>0.05985552115583075</v>
      </c>
      <c r="F14" s="79">
        <v>4525</v>
      </c>
      <c r="G14" s="5">
        <f t="shared" si="2"/>
        <v>0.9339525283797729</v>
      </c>
      <c r="H14" s="79">
        <v>7</v>
      </c>
      <c r="I14" s="5">
        <f t="shared" si="3"/>
        <v>0.0014447884416924665</v>
      </c>
      <c r="J14" s="79">
        <f t="shared" si="4"/>
        <v>4845</v>
      </c>
      <c r="K14" s="39">
        <v>100</v>
      </c>
    </row>
    <row r="15" spans="1:11" ht="12.75" customHeight="1">
      <c r="A15" s="37">
        <v>2012</v>
      </c>
      <c r="B15" s="79">
        <v>17</v>
      </c>
      <c r="C15" s="5">
        <f t="shared" si="0"/>
        <v>0.0034708044099632505</v>
      </c>
      <c r="D15" s="79">
        <v>294</v>
      </c>
      <c r="E15" s="5">
        <f t="shared" si="1"/>
        <v>0.06002449979583503</v>
      </c>
      <c r="F15" s="79">
        <v>4585</v>
      </c>
      <c r="G15" s="5">
        <f t="shared" si="2"/>
        <v>0.9360963658636178</v>
      </c>
      <c r="H15" s="79">
        <v>2</v>
      </c>
      <c r="I15" s="5">
        <f t="shared" si="3"/>
        <v>0.0004083299305839118</v>
      </c>
      <c r="J15" s="79">
        <f t="shared" si="4"/>
        <v>4898</v>
      </c>
      <c r="K15" s="39">
        <v>100</v>
      </c>
    </row>
    <row r="16" spans="1:11" ht="12.75" customHeight="1">
      <c r="A16" s="37">
        <v>2013</v>
      </c>
      <c r="B16" s="2">
        <v>19</v>
      </c>
      <c r="C16" s="5">
        <f t="shared" si="0"/>
        <v>0.0040434134922323894</v>
      </c>
      <c r="D16" s="2">
        <v>324</v>
      </c>
      <c r="E16" s="5">
        <f t="shared" si="1"/>
        <v>0.06895084060438392</v>
      </c>
      <c r="F16" s="2">
        <v>4354</v>
      </c>
      <c r="G16" s="5">
        <f t="shared" si="2"/>
        <v>0.9265801234305171</v>
      </c>
      <c r="H16" s="2">
        <v>2</v>
      </c>
      <c r="I16" s="5">
        <f t="shared" si="3"/>
        <v>0.00042562247286656737</v>
      </c>
      <c r="J16" s="79">
        <f t="shared" si="4"/>
        <v>4699</v>
      </c>
      <c r="K16" s="39">
        <v>100</v>
      </c>
    </row>
    <row r="17" spans="1:11" ht="12.75" customHeight="1">
      <c r="A17" s="37">
        <v>2014</v>
      </c>
      <c r="B17" s="39">
        <v>21</v>
      </c>
      <c r="C17" s="5">
        <f t="shared" si="0"/>
        <v>0.004469987228607918</v>
      </c>
      <c r="D17" s="39">
        <v>286</v>
      </c>
      <c r="E17" s="5">
        <f t="shared" si="1"/>
        <v>0.06087696892294593</v>
      </c>
      <c r="F17" s="2">
        <v>4382</v>
      </c>
      <c r="G17" s="5">
        <f t="shared" si="2"/>
        <v>0.9327373350361856</v>
      </c>
      <c r="H17" s="39">
        <v>9</v>
      </c>
      <c r="I17" s="5">
        <f t="shared" si="3"/>
        <v>0.0019157088122605363</v>
      </c>
      <c r="J17" s="79">
        <f t="shared" si="4"/>
        <v>4698</v>
      </c>
      <c r="K17" s="39">
        <v>100</v>
      </c>
    </row>
    <row r="18" spans="1:11" ht="12.75" customHeight="1">
      <c r="A18" s="135">
        <v>2015</v>
      </c>
      <c r="B18" s="79">
        <v>19</v>
      </c>
      <c r="C18" s="5">
        <f>B18/J18</f>
        <v>0.004064171122994653</v>
      </c>
      <c r="D18" s="79">
        <v>298</v>
      </c>
      <c r="E18" s="5">
        <f>D18/J18</f>
        <v>0.06374331550802138</v>
      </c>
      <c r="F18" s="79">
        <v>4349</v>
      </c>
      <c r="G18" s="5">
        <f>F18/J18</f>
        <v>0.9302673796791444</v>
      </c>
      <c r="H18" s="79">
        <v>9</v>
      </c>
      <c r="I18" s="5">
        <f>H18/J18</f>
        <v>0.0019251336898395723</v>
      </c>
      <c r="J18" s="79">
        <f>B18+D18+F18+H18</f>
        <v>4675</v>
      </c>
      <c r="K18" s="39">
        <v>100</v>
      </c>
    </row>
    <row r="19" spans="1:11" s="136" customFormat="1" ht="12.75" customHeight="1">
      <c r="A19" s="135"/>
      <c r="B19" s="39"/>
      <c r="C19" s="5"/>
      <c r="D19" s="39"/>
      <c r="E19" s="5"/>
      <c r="F19" s="39"/>
      <c r="G19" s="5"/>
      <c r="H19" s="39"/>
      <c r="I19" s="5"/>
      <c r="J19" s="135"/>
      <c r="K19" s="39"/>
    </row>
    <row r="21" ht="12.75" customHeight="1">
      <c r="A21" s="1" t="s">
        <v>518</v>
      </c>
    </row>
    <row r="23" spans="2:11" ht="12.75" customHeight="1">
      <c r="B23" s="706" t="s">
        <v>303</v>
      </c>
      <c r="C23" s="706"/>
      <c r="D23" s="706"/>
      <c r="E23" s="706"/>
      <c r="F23" s="706"/>
      <c r="G23" s="706"/>
      <c r="H23" s="706"/>
      <c r="I23" s="706"/>
      <c r="J23" s="706"/>
      <c r="K23" s="706"/>
    </row>
    <row r="24" spans="1:11" ht="12.75" customHeight="1">
      <c r="A24" s="37" t="s">
        <v>77</v>
      </c>
      <c r="B24" s="706" t="s">
        <v>300</v>
      </c>
      <c r="C24" s="706"/>
      <c r="D24" s="706" t="s">
        <v>301</v>
      </c>
      <c r="E24" s="706"/>
      <c r="F24" s="706" t="s">
        <v>302</v>
      </c>
      <c r="G24" s="706"/>
      <c r="H24" s="706" t="s">
        <v>154</v>
      </c>
      <c r="I24" s="706"/>
      <c r="J24" s="706" t="s">
        <v>155</v>
      </c>
      <c r="K24" s="706"/>
    </row>
    <row r="25" spans="2:11" ht="12.75" customHeight="1">
      <c r="B25" s="37" t="s">
        <v>78</v>
      </c>
      <c r="C25" s="37" t="s">
        <v>156</v>
      </c>
      <c r="D25" s="37" t="s">
        <v>78</v>
      </c>
      <c r="E25" s="37" t="s">
        <v>156</v>
      </c>
      <c r="F25" s="37" t="s">
        <v>78</v>
      </c>
      <c r="G25" s="37" t="s">
        <v>156</v>
      </c>
      <c r="H25" s="37" t="s">
        <v>78</v>
      </c>
      <c r="I25" s="37" t="s">
        <v>156</v>
      </c>
      <c r="J25" s="37" t="s">
        <v>78</v>
      </c>
      <c r="K25" s="37" t="s">
        <v>156</v>
      </c>
    </row>
    <row r="26" spans="1:11" ht="12.75" customHeight="1">
      <c r="A26" s="37">
        <v>2006</v>
      </c>
      <c r="B26" s="79">
        <v>23</v>
      </c>
      <c r="C26" s="5">
        <f aca="true" t="shared" si="5" ref="C26:C34">B26/J26</f>
        <v>0.003960737041501636</v>
      </c>
      <c r="D26" s="79">
        <v>357</v>
      </c>
      <c r="E26" s="5">
        <f aca="true" t="shared" si="6" ref="E26:E34">D26/J26</f>
        <v>0.06147752712243844</v>
      </c>
      <c r="F26" s="79">
        <v>5427</v>
      </c>
      <c r="G26" s="5">
        <f aca="true" t="shared" si="7" ref="G26:G34">F26/J26</f>
        <v>0.93456173583606</v>
      </c>
      <c r="H26" s="79">
        <v>0</v>
      </c>
      <c r="I26" s="5">
        <f aca="true" t="shared" si="8" ref="I26:I34">H26/J26</f>
        <v>0</v>
      </c>
      <c r="J26" s="79">
        <f aca="true" t="shared" si="9" ref="J26:J34">B26+D26+F26+H26</f>
        <v>5807</v>
      </c>
      <c r="K26" s="39">
        <v>100</v>
      </c>
    </row>
    <row r="27" spans="1:11" ht="12.75" customHeight="1">
      <c r="A27" s="37">
        <v>2007</v>
      </c>
      <c r="B27" s="79">
        <v>18</v>
      </c>
      <c r="C27" s="5">
        <f t="shared" si="5"/>
        <v>0.002974223397224058</v>
      </c>
      <c r="D27" s="79">
        <v>334</v>
      </c>
      <c r="E27" s="5">
        <f t="shared" si="6"/>
        <v>0.055188367481824194</v>
      </c>
      <c r="F27" s="79">
        <v>5700</v>
      </c>
      <c r="G27" s="5">
        <f t="shared" si="7"/>
        <v>0.9418374091209517</v>
      </c>
      <c r="H27" s="79">
        <v>0</v>
      </c>
      <c r="I27" s="5">
        <f t="shared" si="8"/>
        <v>0</v>
      </c>
      <c r="J27" s="79">
        <f t="shared" si="9"/>
        <v>6052</v>
      </c>
      <c r="K27" s="39">
        <v>100</v>
      </c>
    </row>
    <row r="28" spans="1:11" ht="12.75" customHeight="1">
      <c r="A28" s="37">
        <v>2008</v>
      </c>
      <c r="B28" s="79">
        <v>37</v>
      </c>
      <c r="C28" s="5">
        <f t="shared" si="5"/>
        <v>0.005908655381667199</v>
      </c>
      <c r="D28" s="79">
        <v>368</v>
      </c>
      <c r="E28" s="5">
        <f t="shared" si="6"/>
        <v>0.05876716703928457</v>
      </c>
      <c r="F28" s="79">
        <v>5857</v>
      </c>
      <c r="G28" s="5">
        <f t="shared" si="7"/>
        <v>0.9353241775790482</v>
      </c>
      <c r="H28" s="79">
        <v>0</v>
      </c>
      <c r="I28" s="5">
        <f t="shared" si="8"/>
        <v>0</v>
      </c>
      <c r="J28" s="79">
        <f t="shared" si="9"/>
        <v>6262</v>
      </c>
      <c r="K28" s="39">
        <v>100</v>
      </c>
    </row>
    <row r="29" spans="1:11" ht="12.75" customHeight="1">
      <c r="A29" s="37">
        <v>2009</v>
      </c>
      <c r="B29" s="79">
        <v>27</v>
      </c>
      <c r="C29" s="5">
        <f t="shared" si="5"/>
        <v>0.004531722054380665</v>
      </c>
      <c r="D29" s="79">
        <v>324</v>
      </c>
      <c r="E29" s="5">
        <f t="shared" si="6"/>
        <v>0.054380664652567974</v>
      </c>
      <c r="F29" s="79">
        <v>5607</v>
      </c>
      <c r="G29" s="5">
        <f t="shared" si="7"/>
        <v>0.9410876132930514</v>
      </c>
      <c r="H29" s="79">
        <v>0</v>
      </c>
      <c r="I29" s="5">
        <f t="shared" si="8"/>
        <v>0</v>
      </c>
      <c r="J29" s="79">
        <f t="shared" si="9"/>
        <v>5958</v>
      </c>
      <c r="K29" s="39">
        <v>100</v>
      </c>
    </row>
    <row r="30" spans="1:11" ht="12.75" customHeight="1">
      <c r="A30" s="37">
        <v>2010</v>
      </c>
      <c r="B30" s="79">
        <v>21</v>
      </c>
      <c r="C30" s="5">
        <f t="shared" si="5"/>
        <v>0.003399708596406022</v>
      </c>
      <c r="D30" s="79">
        <v>306</v>
      </c>
      <c r="E30" s="5">
        <f t="shared" si="6"/>
        <v>0.04953861097620204</v>
      </c>
      <c r="F30" s="79">
        <v>5849</v>
      </c>
      <c r="G30" s="5">
        <f t="shared" si="7"/>
        <v>0.9468997895418488</v>
      </c>
      <c r="H30" s="79">
        <v>1</v>
      </c>
      <c r="I30" s="5">
        <f t="shared" si="8"/>
        <v>0.00016189088554314392</v>
      </c>
      <c r="J30" s="79">
        <f t="shared" si="9"/>
        <v>6177</v>
      </c>
      <c r="K30" s="39">
        <v>100</v>
      </c>
    </row>
    <row r="31" spans="1:11" ht="12.75" customHeight="1">
      <c r="A31" s="37">
        <v>2011</v>
      </c>
      <c r="B31" s="79">
        <v>20</v>
      </c>
      <c r="C31" s="5">
        <f t="shared" si="5"/>
        <v>0.0033973161202649907</v>
      </c>
      <c r="D31" s="79">
        <v>319</v>
      </c>
      <c r="E31" s="5">
        <f t="shared" si="6"/>
        <v>0.054187192118226604</v>
      </c>
      <c r="F31" s="79">
        <v>5546</v>
      </c>
      <c r="G31" s="5">
        <f t="shared" si="7"/>
        <v>0.9420757601494819</v>
      </c>
      <c r="H31" s="79">
        <v>2</v>
      </c>
      <c r="I31" s="5">
        <f t="shared" si="8"/>
        <v>0.00033973161202649905</v>
      </c>
      <c r="J31" s="79">
        <f t="shared" si="9"/>
        <v>5887</v>
      </c>
      <c r="K31" s="39">
        <v>100</v>
      </c>
    </row>
    <row r="32" spans="1:11" ht="12.75" customHeight="1">
      <c r="A32" s="37">
        <v>2012</v>
      </c>
      <c r="B32" s="79">
        <v>21</v>
      </c>
      <c r="C32" s="5">
        <f t="shared" si="5"/>
        <v>0.0035099448437238842</v>
      </c>
      <c r="D32" s="79">
        <v>297</v>
      </c>
      <c r="E32" s="5">
        <f t="shared" si="6"/>
        <v>0.049640648504094935</v>
      </c>
      <c r="F32" s="79">
        <v>5661</v>
      </c>
      <c r="G32" s="5">
        <f t="shared" si="7"/>
        <v>0.9461808457295671</v>
      </c>
      <c r="H32" s="79">
        <v>4</v>
      </c>
      <c r="I32" s="5">
        <f t="shared" si="8"/>
        <v>0.0006685609226140733</v>
      </c>
      <c r="J32" s="79">
        <f t="shared" si="9"/>
        <v>5983</v>
      </c>
      <c r="K32" s="39">
        <v>100</v>
      </c>
    </row>
    <row r="33" spans="1:11" ht="12.75" customHeight="1">
      <c r="A33" s="37">
        <v>2013</v>
      </c>
      <c r="B33" s="2">
        <v>20</v>
      </c>
      <c r="C33" s="5">
        <f t="shared" si="5"/>
        <v>0.003451251078515962</v>
      </c>
      <c r="D33" s="2">
        <v>328</v>
      </c>
      <c r="E33" s="5">
        <f t="shared" si="6"/>
        <v>0.05660051768766178</v>
      </c>
      <c r="F33" s="79">
        <v>5441</v>
      </c>
      <c r="G33" s="5">
        <f t="shared" si="7"/>
        <v>0.9389128559102675</v>
      </c>
      <c r="H33" s="2">
        <v>6</v>
      </c>
      <c r="I33" s="5">
        <f t="shared" si="8"/>
        <v>0.0010353753235547887</v>
      </c>
      <c r="J33" s="79">
        <f t="shared" si="9"/>
        <v>5795</v>
      </c>
      <c r="K33" s="39">
        <v>100</v>
      </c>
    </row>
    <row r="34" spans="1:11" ht="12.75" customHeight="1">
      <c r="A34" s="37">
        <v>2014</v>
      </c>
      <c r="B34" s="39">
        <v>15</v>
      </c>
      <c r="C34" s="5">
        <f t="shared" si="5"/>
        <v>0.0025614754098360654</v>
      </c>
      <c r="D34" s="39">
        <v>333</v>
      </c>
      <c r="E34" s="5">
        <f t="shared" si="6"/>
        <v>0.056864754098360656</v>
      </c>
      <c r="F34" s="2">
        <v>5504</v>
      </c>
      <c r="G34" s="5">
        <f t="shared" si="7"/>
        <v>0.9398907103825137</v>
      </c>
      <c r="H34" s="39">
        <v>4</v>
      </c>
      <c r="I34" s="5">
        <f t="shared" si="8"/>
        <v>0.0006830601092896175</v>
      </c>
      <c r="J34" s="79">
        <f t="shared" si="9"/>
        <v>5856</v>
      </c>
      <c r="K34" s="39">
        <v>100</v>
      </c>
    </row>
    <row r="35" spans="1:11" ht="12.75" customHeight="1">
      <c r="A35" s="135">
        <v>2015</v>
      </c>
      <c r="B35" s="79">
        <v>17</v>
      </c>
      <c r="C35" s="5">
        <f>B35/J35</f>
        <v>0.0029529268716345317</v>
      </c>
      <c r="D35" s="79">
        <v>319</v>
      </c>
      <c r="E35" s="5">
        <f>D35/J35</f>
        <v>0.05541080423831857</v>
      </c>
      <c r="F35" s="79">
        <v>5419</v>
      </c>
      <c r="G35" s="5">
        <f>F35/J35</f>
        <v>0.9412888657286781</v>
      </c>
      <c r="H35" s="79">
        <v>2</v>
      </c>
      <c r="I35" s="5">
        <f>H35/J35</f>
        <v>0.0003474031613687685</v>
      </c>
      <c r="J35" s="79">
        <f>B35+D35+F35+H35</f>
        <v>5757</v>
      </c>
      <c r="K35" s="39">
        <v>100</v>
      </c>
    </row>
    <row r="37" ht="12.75" customHeight="1">
      <c r="A37" s="1" t="s">
        <v>519</v>
      </c>
    </row>
    <row r="39" spans="2:11" ht="12.75" customHeight="1">
      <c r="B39" s="706" t="s">
        <v>303</v>
      </c>
      <c r="C39" s="706"/>
      <c r="D39" s="706"/>
      <c r="E39" s="706"/>
      <c r="F39" s="706"/>
      <c r="G39" s="706"/>
      <c r="H39" s="706"/>
      <c r="I39" s="706"/>
      <c r="J39" s="706"/>
      <c r="K39" s="706"/>
    </row>
    <row r="40" spans="1:11" ht="12.75" customHeight="1">
      <c r="A40" s="37" t="s">
        <v>77</v>
      </c>
      <c r="B40" s="706" t="s">
        <v>300</v>
      </c>
      <c r="C40" s="706"/>
      <c r="D40" s="706" t="s">
        <v>301</v>
      </c>
      <c r="E40" s="706"/>
      <c r="F40" s="706" t="s">
        <v>302</v>
      </c>
      <c r="G40" s="706"/>
      <c r="H40" s="706" t="s">
        <v>154</v>
      </c>
      <c r="I40" s="706"/>
      <c r="J40" s="706" t="s">
        <v>155</v>
      </c>
      <c r="K40" s="706"/>
    </row>
    <row r="41" spans="2:11" ht="12.75" customHeight="1">
      <c r="B41" s="37" t="s">
        <v>78</v>
      </c>
      <c r="C41" s="37" t="s">
        <v>156</v>
      </c>
      <c r="D41" s="37" t="s">
        <v>78</v>
      </c>
      <c r="E41" s="37" t="s">
        <v>156</v>
      </c>
      <c r="F41" s="37" t="s">
        <v>78</v>
      </c>
      <c r="G41" s="37" t="s">
        <v>156</v>
      </c>
      <c r="H41" s="37" t="s">
        <v>78</v>
      </c>
      <c r="I41" s="37" t="s">
        <v>156</v>
      </c>
      <c r="J41" s="37" t="s">
        <v>78</v>
      </c>
      <c r="K41" s="37" t="s">
        <v>156</v>
      </c>
    </row>
    <row r="42" spans="1:11" ht="12.75" customHeight="1">
      <c r="A42" s="37">
        <v>2006</v>
      </c>
      <c r="B42" s="79">
        <v>30</v>
      </c>
      <c r="C42" s="5">
        <f aca="true" t="shared" si="10" ref="C42:C50">B42/J42</f>
        <v>0.006999533364442371</v>
      </c>
      <c r="D42" s="79">
        <v>238</v>
      </c>
      <c r="E42" s="5">
        <f aca="true" t="shared" si="11" ref="E42:E50">D42/J42</f>
        <v>0.055529631357909476</v>
      </c>
      <c r="F42" s="79">
        <v>4018</v>
      </c>
      <c r="G42" s="5">
        <f aca="true" t="shared" si="12" ref="G42:G50">F42/J42</f>
        <v>0.9374708352776482</v>
      </c>
      <c r="H42" s="79">
        <v>0</v>
      </c>
      <c r="I42" s="5">
        <f aca="true" t="shared" si="13" ref="I42:I50">H42/J42</f>
        <v>0</v>
      </c>
      <c r="J42" s="79">
        <f aca="true" t="shared" si="14" ref="J42:J50">B42+D42+F42+H42</f>
        <v>4286</v>
      </c>
      <c r="K42" s="39">
        <v>100</v>
      </c>
    </row>
    <row r="43" spans="1:11" ht="12.75" customHeight="1">
      <c r="A43" s="37">
        <v>2007</v>
      </c>
      <c r="B43" s="79">
        <v>22</v>
      </c>
      <c r="C43" s="5">
        <f t="shared" si="10"/>
        <v>0.0048543689320388345</v>
      </c>
      <c r="D43" s="79">
        <v>240</v>
      </c>
      <c r="E43" s="5">
        <f t="shared" si="11"/>
        <v>0.0529567519858782</v>
      </c>
      <c r="F43" s="79">
        <v>4268</v>
      </c>
      <c r="G43" s="5">
        <f t="shared" si="12"/>
        <v>0.941747572815534</v>
      </c>
      <c r="H43" s="79">
        <v>2</v>
      </c>
      <c r="I43" s="5">
        <f t="shared" si="13"/>
        <v>0.000441306266548985</v>
      </c>
      <c r="J43" s="79">
        <f t="shared" si="14"/>
        <v>4532</v>
      </c>
      <c r="K43" s="39">
        <v>100</v>
      </c>
    </row>
    <row r="44" spans="1:11" ht="12.75" customHeight="1">
      <c r="A44" s="37">
        <v>2008</v>
      </c>
      <c r="B44" s="79">
        <v>14</v>
      </c>
      <c r="C44" s="5">
        <f t="shared" si="10"/>
        <v>0.0029863481228668944</v>
      </c>
      <c r="D44" s="79">
        <v>234</v>
      </c>
      <c r="E44" s="5">
        <f t="shared" si="11"/>
        <v>0.04991467576791809</v>
      </c>
      <c r="F44" s="79">
        <v>4440</v>
      </c>
      <c r="G44" s="5">
        <f t="shared" si="12"/>
        <v>0.947098976109215</v>
      </c>
      <c r="H44" s="79">
        <v>0</v>
      </c>
      <c r="I44" s="5">
        <f t="shared" si="13"/>
        <v>0</v>
      </c>
      <c r="J44" s="79">
        <f t="shared" si="14"/>
        <v>4688</v>
      </c>
      <c r="K44" s="39">
        <v>100</v>
      </c>
    </row>
    <row r="45" spans="1:11" ht="12.75" customHeight="1">
      <c r="A45" s="37">
        <v>2009</v>
      </c>
      <c r="B45" s="79">
        <v>21</v>
      </c>
      <c r="C45" s="5">
        <f t="shared" si="10"/>
        <v>0.00461335676625659</v>
      </c>
      <c r="D45" s="79">
        <v>246</v>
      </c>
      <c r="E45" s="5">
        <f t="shared" si="11"/>
        <v>0.054042179261862916</v>
      </c>
      <c r="F45" s="79">
        <v>4280</v>
      </c>
      <c r="G45" s="5">
        <f t="shared" si="12"/>
        <v>0.9402460456942003</v>
      </c>
      <c r="H45" s="79">
        <v>5</v>
      </c>
      <c r="I45" s="5">
        <f t="shared" si="13"/>
        <v>0.0010984182776801407</v>
      </c>
      <c r="J45" s="79">
        <f t="shared" si="14"/>
        <v>4552</v>
      </c>
      <c r="K45" s="39">
        <v>100</v>
      </c>
    </row>
    <row r="46" spans="1:11" ht="12.75" customHeight="1">
      <c r="A46" s="37">
        <v>2010</v>
      </c>
      <c r="B46" s="79">
        <v>18</v>
      </c>
      <c r="C46" s="5">
        <f t="shared" si="10"/>
        <v>0.003977900552486188</v>
      </c>
      <c r="D46" s="79">
        <v>217</v>
      </c>
      <c r="E46" s="5">
        <f t="shared" si="11"/>
        <v>0.04795580110497238</v>
      </c>
      <c r="F46" s="79">
        <v>4283</v>
      </c>
      <c r="G46" s="5">
        <f t="shared" si="12"/>
        <v>0.9465193370165745</v>
      </c>
      <c r="H46" s="79">
        <v>7</v>
      </c>
      <c r="I46" s="5">
        <f t="shared" si="13"/>
        <v>0.0015469613259668509</v>
      </c>
      <c r="J46" s="79">
        <f t="shared" si="14"/>
        <v>4525</v>
      </c>
      <c r="K46" s="39">
        <v>100</v>
      </c>
    </row>
    <row r="47" spans="1:11" ht="12.75" customHeight="1">
      <c r="A47" s="37">
        <v>2011</v>
      </c>
      <c r="B47" s="79">
        <v>25</v>
      </c>
      <c r="C47" s="5">
        <f t="shared" si="10"/>
        <v>0.005435964340073929</v>
      </c>
      <c r="D47" s="79">
        <v>249</v>
      </c>
      <c r="E47" s="5">
        <f t="shared" si="11"/>
        <v>0.05414220482713633</v>
      </c>
      <c r="F47" s="79">
        <v>4322</v>
      </c>
      <c r="G47" s="5">
        <f t="shared" si="12"/>
        <v>0.9397695151119808</v>
      </c>
      <c r="H47" s="79">
        <v>3</v>
      </c>
      <c r="I47" s="5">
        <f t="shared" si="13"/>
        <v>0.0006523157208088715</v>
      </c>
      <c r="J47" s="79">
        <f t="shared" si="14"/>
        <v>4599</v>
      </c>
      <c r="K47" s="39">
        <v>100</v>
      </c>
    </row>
    <row r="48" spans="1:11" ht="12.75" customHeight="1">
      <c r="A48" s="37">
        <v>2012</v>
      </c>
      <c r="B48" s="79">
        <v>13</v>
      </c>
      <c r="C48" s="5">
        <f t="shared" si="10"/>
        <v>0.0028659611992945325</v>
      </c>
      <c r="D48" s="79">
        <v>256</v>
      </c>
      <c r="E48" s="5">
        <f t="shared" si="11"/>
        <v>0.0564373897707231</v>
      </c>
      <c r="F48" s="79">
        <v>4264</v>
      </c>
      <c r="G48" s="5">
        <f t="shared" si="12"/>
        <v>0.9400352733686067</v>
      </c>
      <c r="H48" s="79">
        <v>3</v>
      </c>
      <c r="I48" s="5">
        <f t="shared" si="13"/>
        <v>0.0006613756613756613</v>
      </c>
      <c r="J48" s="79">
        <f t="shared" si="14"/>
        <v>4536</v>
      </c>
      <c r="K48" s="39">
        <v>100</v>
      </c>
    </row>
    <row r="49" spans="1:11" ht="12.75" customHeight="1">
      <c r="A49" s="37">
        <v>2013</v>
      </c>
      <c r="B49" s="2">
        <v>17</v>
      </c>
      <c r="C49" s="5">
        <f t="shared" si="10"/>
        <v>0.003937007874015748</v>
      </c>
      <c r="D49" s="2">
        <v>225</v>
      </c>
      <c r="E49" s="5">
        <f t="shared" si="11"/>
        <v>0.05210745715609078</v>
      </c>
      <c r="F49" s="79">
        <v>4073</v>
      </c>
      <c r="G49" s="5">
        <f t="shared" si="12"/>
        <v>0.943260768874479</v>
      </c>
      <c r="H49" s="2">
        <v>3</v>
      </c>
      <c r="I49" s="5">
        <f t="shared" si="13"/>
        <v>0.0006947660954145438</v>
      </c>
      <c r="J49" s="79">
        <f t="shared" si="14"/>
        <v>4318</v>
      </c>
      <c r="K49" s="39">
        <v>100</v>
      </c>
    </row>
    <row r="50" spans="1:11" ht="12.75" customHeight="1">
      <c r="A50" s="37">
        <v>2014</v>
      </c>
      <c r="B50" s="39">
        <v>12</v>
      </c>
      <c r="C50" s="5">
        <f t="shared" si="10"/>
        <v>0.0027726432532347504</v>
      </c>
      <c r="D50" s="39">
        <v>242</v>
      </c>
      <c r="E50" s="5">
        <f t="shared" si="11"/>
        <v>0.05591497227356747</v>
      </c>
      <c r="F50" s="2">
        <v>4068</v>
      </c>
      <c r="G50" s="5">
        <f t="shared" si="12"/>
        <v>0.9399260628465804</v>
      </c>
      <c r="H50" s="39">
        <v>6</v>
      </c>
      <c r="I50" s="5">
        <f t="shared" si="13"/>
        <v>0.0013863216266173752</v>
      </c>
      <c r="J50" s="79">
        <f t="shared" si="14"/>
        <v>4328</v>
      </c>
      <c r="K50" s="39">
        <v>100</v>
      </c>
    </row>
    <row r="51" spans="1:11" ht="12.75" customHeight="1">
      <c r="A51" s="135">
        <v>2015</v>
      </c>
      <c r="B51" s="79">
        <v>10</v>
      </c>
      <c r="C51" s="5">
        <f>B51/J51</f>
        <v>0.002319647413593134</v>
      </c>
      <c r="D51" s="79">
        <v>232</v>
      </c>
      <c r="E51" s="5">
        <f>D51/J51</f>
        <v>0.053815819995360704</v>
      </c>
      <c r="F51" s="79">
        <v>4061</v>
      </c>
      <c r="G51" s="5">
        <f>F51/J51</f>
        <v>0.9420088146601716</v>
      </c>
      <c r="H51" s="79">
        <v>8</v>
      </c>
      <c r="I51" s="5">
        <f>H51/J51</f>
        <v>0.001855717930874507</v>
      </c>
      <c r="J51" s="79">
        <f>B51+D51+F51+H51</f>
        <v>4311</v>
      </c>
      <c r="K51" s="39">
        <v>100</v>
      </c>
    </row>
    <row r="52" spans="1:11" s="136" customFormat="1" ht="12.75" customHeight="1">
      <c r="A52" s="135"/>
      <c r="B52" s="39"/>
      <c r="C52" s="5"/>
      <c r="D52" s="39"/>
      <c r="E52" s="5"/>
      <c r="F52" s="39"/>
      <c r="G52" s="5"/>
      <c r="H52" s="39"/>
      <c r="I52" s="5"/>
      <c r="J52" s="39"/>
      <c r="K52" s="39"/>
    </row>
    <row r="54" ht="12.75" customHeight="1">
      <c r="A54" s="1" t="s">
        <v>520</v>
      </c>
    </row>
    <row r="56" spans="2:11" ht="12.75" customHeight="1">
      <c r="B56" s="706" t="s">
        <v>303</v>
      </c>
      <c r="C56" s="706"/>
      <c r="D56" s="706"/>
      <c r="E56" s="706"/>
      <c r="F56" s="706"/>
      <c r="G56" s="706"/>
      <c r="H56" s="706"/>
      <c r="I56" s="706"/>
      <c r="J56" s="706"/>
      <c r="K56" s="706"/>
    </row>
    <row r="57" spans="1:11" ht="12.75" customHeight="1">
      <c r="A57" s="37" t="s">
        <v>77</v>
      </c>
      <c r="B57" s="706" t="s">
        <v>300</v>
      </c>
      <c r="C57" s="706"/>
      <c r="D57" s="706" t="s">
        <v>301</v>
      </c>
      <c r="E57" s="706"/>
      <c r="F57" s="706" t="s">
        <v>302</v>
      </c>
      <c r="G57" s="706"/>
      <c r="H57" s="706" t="s">
        <v>154</v>
      </c>
      <c r="I57" s="706"/>
      <c r="J57" s="706" t="s">
        <v>155</v>
      </c>
      <c r="K57" s="706"/>
    </row>
    <row r="58" spans="2:11" ht="12.75" customHeight="1">
      <c r="B58" s="37" t="s">
        <v>78</v>
      </c>
      <c r="C58" s="37" t="s">
        <v>156</v>
      </c>
      <c r="D58" s="37" t="s">
        <v>78</v>
      </c>
      <c r="E58" s="37" t="s">
        <v>156</v>
      </c>
      <c r="F58" s="37" t="s">
        <v>78</v>
      </c>
      <c r="G58" s="37" t="s">
        <v>156</v>
      </c>
      <c r="H58" s="37" t="s">
        <v>78</v>
      </c>
      <c r="I58" s="37" t="s">
        <v>156</v>
      </c>
      <c r="J58" s="37" t="s">
        <v>78</v>
      </c>
      <c r="K58" s="37" t="s">
        <v>156</v>
      </c>
    </row>
    <row r="59" spans="1:11" ht="12.75" customHeight="1">
      <c r="A59" s="37">
        <v>2006</v>
      </c>
      <c r="B59" s="79">
        <v>21</v>
      </c>
      <c r="C59" s="5">
        <f aca="true" t="shared" si="15" ref="C59:C67">B59/J59</f>
        <v>0.004137931034482759</v>
      </c>
      <c r="D59" s="79">
        <v>277</v>
      </c>
      <c r="E59" s="5">
        <f aca="true" t="shared" si="16" ref="E59:E67">D59/J59</f>
        <v>0.05458128078817734</v>
      </c>
      <c r="F59" s="79">
        <v>4777</v>
      </c>
      <c r="G59" s="5">
        <f aca="true" t="shared" si="17" ref="G59:G67">F59/J59</f>
        <v>0.94128078817734</v>
      </c>
      <c r="H59" s="79">
        <v>0</v>
      </c>
      <c r="I59" s="5">
        <f aca="true" t="shared" si="18" ref="I59:I67">H59/J59</f>
        <v>0</v>
      </c>
      <c r="J59" s="79">
        <f aca="true" t="shared" si="19" ref="J59:J67">B59+D59+F59+H59</f>
        <v>5075</v>
      </c>
      <c r="K59" s="39">
        <v>100</v>
      </c>
    </row>
    <row r="60" spans="1:11" ht="12.75" customHeight="1">
      <c r="A60" s="37">
        <v>2007</v>
      </c>
      <c r="B60" s="79">
        <v>19</v>
      </c>
      <c r="C60" s="5">
        <f t="shared" si="15"/>
        <v>0.003514613392526822</v>
      </c>
      <c r="D60" s="79">
        <v>292</v>
      </c>
      <c r="E60" s="5">
        <f t="shared" si="16"/>
        <v>0.05401405845357011</v>
      </c>
      <c r="F60" s="79">
        <v>5094</v>
      </c>
      <c r="G60" s="5">
        <f t="shared" si="17"/>
        <v>0.9422863485016648</v>
      </c>
      <c r="H60" s="79">
        <v>1</v>
      </c>
      <c r="I60" s="5">
        <f t="shared" si="18"/>
        <v>0.0001849796522382538</v>
      </c>
      <c r="J60" s="79">
        <f t="shared" si="19"/>
        <v>5406</v>
      </c>
      <c r="K60" s="39">
        <v>100</v>
      </c>
    </row>
    <row r="61" spans="1:11" ht="12.75" customHeight="1">
      <c r="A61" s="37">
        <v>2008</v>
      </c>
      <c r="B61" s="79">
        <v>35</v>
      </c>
      <c r="C61" s="5">
        <f t="shared" si="15"/>
        <v>0.006270154066642781</v>
      </c>
      <c r="D61" s="79">
        <v>261</v>
      </c>
      <c r="E61" s="5">
        <f t="shared" si="16"/>
        <v>0.04675743461125045</v>
      </c>
      <c r="F61" s="79">
        <v>5280</v>
      </c>
      <c r="G61" s="5">
        <f t="shared" si="17"/>
        <v>0.9458975277678251</v>
      </c>
      <c r="H61" s="79">
        <v>6</v>
      </c>
      <c r="I61" s="5">
        <f t="shared" si="18"/>
        <v>0.0010748835542816195</v>
      </c>
      <c r="J61" s="79">
        <f t="shared" si="19"/>
        <v>5582</v>
      </c>
      <c r="K61" s="39">
        <v>100</v>
      </c>
    </row>
    <row r="62" spans="1:11" ht="12.75" customHeight="1">
      <c r="A62" s="37">
        <v>2009</v>
      </c>
      <c r="B62" s="79">
        <v>23</v>
      </c>
      <c r="C62" s="5">
        <f t="shared" si="15"/>
        <v>0.004093983624065504</v>
      </c>
      <c r="D62" s="79">
        <v>279</v>
      </c>
      <c r="E62" s="5">
        <f t="shared" si="16"/>
        <v>0.04966180135279459</v>
      </c>
      <c r="F62" s="79">
        <v>5312</v>
      </c>
      <c r="G62" s="5">
        <f t="shared" si="17"/>
        <v>0.9455322178711285</v>
      </c>
      <c r="H62" s="79">
        <v>4</v>
      </c>
      <c r="I62" s="5">
        <f t="shared" si="18"/>
        <v>0.000711997152011392</v>
      </c>
      <c r="J62" s="79">
        <f t="shared" si="19"/>
        <v>5618</v>
      </c>
      <c r="K62" s="39">
        <v>100</v>
      </c>
    </row>
    <row r="63" spans="1:11" ht="12.75" customHeight="1">
      <c r="A63" s="37">
        <v>2010</v>
      </c>
      <c r="B63" s="79">
        <v>29</v>
      </c>
      <c r="C63" s="5">
        <f t="shared" si="15"/>
        <v>0.0050426012867327424</v>
      </c>
      <c r="D63" s="79">
        <v>275</v>
      </c>
      <c r="E63" s="5">
        <f t="shared" si="16"/>
        <v>0.04781777082246566</v>
      </c>
      <c r="F63" s="79">
        <v>5433</v>
      </c>
      <c r="G63" s="5">
        <f t="shared" si="17"/>
        <v>0.9447052686489307</v>
      </c>
      <c r="H63" s="79">
        <v>14</v>
      </c>
      <c r="I63" s="5">
        <f t="shared" si="18"/>
        <v>0.002434359241870979</v>
      </c>
      <c r="J63" s="79">
        <f t="shared" si="19"/>
        <v>5751</v>
      </c>
      <c r="K63" s="39">
        <v>100</v>
      </c>
    </row>
    <row r="64" spans="1:11" ht="12.75" customHeight="1">
      <c r="A64" s="37">
        <v>2011</v>
      </c>
      <c r="B64" s="79">
        <v>20</v>
      </c>
      <c r="C64" s="5">
        <f t="shared" si="15"/>
        <v>0.003606202668589975</v>
      </c>
      <c r="D64" s="79">
        <v>286</v>
      </c>
      <c r="E64" s="5">
        <f t="shared" si="16"/>
        <v>0.05156869816083664</v>
      </c>
      <c r="F64" s="79">
        <v>5231</v>
      </c>
      <c r="G64" s="5">
        <f t="shared" si="17"/>
        <v>0.9432023079697079</v>
      </c>
      <c r="H64" s="79">
        <v>9</v>
      </c>
      <c r="I64" s="5">
        <f t="shared" si="18"/>
        <v>0.0016227912008654887</v>
      </c>
      <c r="J64" s="79">
        <f t="shared" si="19"/>
        <v>5546</v>
      </c>
      <c r="K64" s="39">
        <v>100</v>
      </c>
    </row>
    <row r="65" spans="1:11" ht="12.75" customHeight="1">
      <c r="A65" s="37">
        <v>2012</v>
      </c>
      <c r="B65" s="79">
        <v>18</v>
      </c>
      <c r="C65" s="5">
        <f t="shared" si="15"/>
        <v>0.0031490552834149755</v>
      </c>
      <c r="D65" s="79">
        <v>283</v>
      </c>
      <c r="E65" s="5">
        <f t="shared" si="16"/>
        <v>0.04951014695591323</v>
      </c>
      <c r="F65" s="79">
        <v>5411</v>
      </c>
      <c r="G65" s="5">
        <f t="shared" si="17"/>
        <v>0.9466410076976907</v>
      </c>
      <c r="H65" s="79">
        <v>4</v>
      </c>
      <c r="I65" s="5">
        <f t="shared" si="18"/>
        <v>0.0006997900629811056</v>
      </c>
      <c r="J65" s="79">
        <f t="shared" si="19"/>
        <v>5716</v>
      </c>
      <c r="K65" s="39">
        <v>100</v>
      </c>
    </row>
    <row r="66" spans="1:11" ht="12.75" customHeight="1">
      <c r="A66" s="37">
        <v>2013</v>
      </c>
      <c r="B66" s="2">
        <v>22</v>
      </c>
      <c r="C66" s="5">
        <f t="shared" si="15"/>
        <v>0.004106776180698152</v>
      </c>
      <c r="D66" s="2">
        <v>282</v>
      </c>
      <c r="E66" s="5">
        <f t="shared" si="16"/>
        <v>0.05264140377076722</v>
      </c>
      <c r="F66" s="2">
        <v>5041</v>
      </c>
      <c r="G66" s="5">
        <f t="shared" si="17"/>
        <v>0.9410117603136083</v>
      </c>
      <c r="H66" s="2">
        <v>12</v>
      </c>
      <c r="I66" s="5">
        <f t="shared" si="18"/>
        <v>0.002240059734926265</v>
      </c>
      <c r="J66" s="79">
        <f t="shared" si="19"/>
        <v>5357</v>
      </c>
      <c r="K66" s="39">
        <v>100</v>
      </c>
    </row>
    <row r="67" spans="1:11" ht="12.75" customHeight="1">
      <c r="A67" s="37">
        <v>2014</v>
      </c>
      <c r="B67" s="39">
        <v>22</v>
      </c>
      <c r="C67" s="5">
        <f t="shared" si="15"/>
        <v>0.004002911208151383</v>
      </c>
      <c r="D67" s="39">
        <v>305</v>
      </c>
      <c r="E67" s="5">
        <f t="shared" si="16"/>
        <v>0.05549490538573508</v>
      </c>
      <c r="F67" s="2">
        <v>5162</v>
      </c>
      <c r="G67" s="5">
        <f t="shared" si="17"/>
        <v>0.9392285298398836</v>
      </c>
      <c r="H67" s="39">
        <v>7</v>
      </c>
      <c r="I67" s="5">
        <f t="shared" si="18"/>
        <v>0.0012736535662299854</v>
      </c>
      <c r="J67" s="79">
        <f t="shared" si="19"/>
        <v>5496</v>
      </c>
      <c r="K67" s="39">
        <v>100</v>
      </c>
    </row>
    <row r="68" spans="1:11" ht="12.75" customHeight="1">
      <c r="A68" s="135">
        <v>2015</v>
      </c>
      <c r="B68" s="79">
        <v>18</v>
      </c>
      <c r="C68" s="5">
        <f>B68/J68</f>
        <v>0.003256150506512301</v>
      </c>
      <c r="D68" s="79">
        <v>337</v>
      </c>
      <c r="E68" s="5">
        <f>D68/J68</f>
        <v>0.06096237337192475</v>
      </c>
      <c r="F68" s="79">
        <v>5167</v>
      </c>
      <c r="G68" s="5">
        <f>F68/J68</f>
        <v>0.9346960926193922</v>
      </c>
      <c r="H68" s="79">
        <v>6</v>
      </c>
      <c r="I68" s="5">
        <f>H68/J68</f>
        <v>0.001085383502170767</v>
      </c>
      <c r="J68" s="79">
        <f>B68+D68+F68+H68</f>
        <v>5528</v>
      </c>
      <c r="K68" s="39">
        <v>100</v>
      </c>
    </row>
    <row r="69" spans="2:11" s="136" customFormat="1" ht="12.75" customHeight="1">
      <c r="B69" s="135"/>
      <c r="C69" s="135"/>
      <c r="D69" s="135"/>
      <c r="E69" s="135"/>
      <c r="F69" s="135"/>
      <c r="G69" s="135"/>
      <c r="H69" s="135"/>
      <c r="I69" s="135"/>
      <c r="J69" s="135"/>
      <c r="K69" s="135"/>
    </row>
    <row r="70" spans="2:11" s="683" customFormat="1" ht="12.75" customHeight="1">
      <c r="B70" s="682"/>
      <c r="C70" s="682"/>
      <c r="D70" s="682"/>
      <c r="E70" s="682"/>
      <c r="F70" s="682"/>
      <c r="G70" s="682"/>
      <c r="H70" s="682"/>
      <c r="I70" s="682"/>
      <c r="J70" s="682"/>
      <c r="K70" s="682"/>
    </row>
    <row r="71" ht="12.75" customHeight="1">
      <c r="A71" s="1" t="s">
        <v>521</v>
      </c>
    </row>
    <row r="73" spans="2:11" ht="12.75" customHeight="1">
      <c r="B73" s="706" t="s">
        <v>303</v>
      </c>
      <c r="C73" s="706"/>
      <c r="D73" s="706"/>
      <c r="E73" s="706"/>
      <c r="F73" s="706"/>
      <c r="G73" s="706"/>
      <c r="H73" s="706"/>
      <c r="I73" s="706"/>
      <c r="J73" s="706"/>
      <c r="K73" s="706"/>
    </row>
    <row r="74" spans="1:11" ht="12.75" customHeight="1">
      <c r="A74" s="37" t="s">
        <v>77</v>
      </c>
      <c r="B74" s="706" t="s">
        <v>300</v>
      </c>
      <c r="C74" s="706"/>
      <c r="D74" s="706" t="s">
        <v>301</v>
      </c>
      <c r="E74" s="706"/>
      <c r="F74" s="706" t="s">
        <v>302</v>
      </c>
      <c r="G74" s="706"/>
      <c r="H74" s="706" t="s">
        <v>154</v>
      </c>
      <c r="I74" s="706"/>
      <c r="J74" s="706" t="s">
        <v>155</v>
      </c>
      <c r="K74" s="706"/>
    </row>
    <row r="75" spans="2:11" ht="12.75" customHeight="1">
      <c r="B75" s="37" t="s">
        <v>78</v>
      </c>
      <c r="C75" s="37" t="s">
        <v>156</v>
      </c>
      <c r="D75" s="37" t="s">
        <v>78</v>
      </c>
      <c r="E75" s="37" t="s">
        <v>156</v>
      </c>
      <c r="F75" s="37" t="s">
        <v>78</v>
      </c>
      <c r="G75" s="37" t="s">
        <v>156</v>
      </c>
      <c r="H75" s="37" t="s">
        <v>78</v>
      </c>
      <c r="I75" s="37" t="s">
        <v>156</v>
      </c>
      <c r="J75" s="37" t="s">
        <v>78</v>
      </c>
      <c r="K75" s="37" t="s">
        <v>156</v>
      </c>
    </row>
    <row r="76" spans="1:11" ht="12.75" customHeight="1">
      <c r="A76" s="37">
        <v>2006</v>
      </c>
      <c r="B76" s="79">
        <v>17</v>
      </c>
      <c r="C76" s="5">
        <f aca="true" t="shared" si="20" ref="C76:C84">B76/J76</f>
        <v>0.004156479217603912</v>
      </c>
      <c r="D76" s="79">
        <v>203</v>
      </c>
      <c r="E76" s="5">
        <f aca="true" t="shared" si="21" ref="E76:E84">D76/J76</f>
        <v>0.04963325183374083</v>
      </c>
      <c r="F76" s="79">
        <v>3870</v>
      </c>
      <c r="G76" s="5">
        <f aca="true" t="shared" si="22" ref="G76:G84">F76/J76</f>
        <v>0.9462102689486552</v>
      </c>
      <c r="H76" s="79">
        <v>0</v>
      </c>
      <c r="I76" s="5">
        <f aca="true" t="shared" si="23" ref="I76:I84">H76/J76</f>
        <v>0</v>
      </c>
      <c r="J76" s="79">
        <f aca="true" t="shared" si="24" ref="J76:J84">B76+D76+F76+H76</f>
        <v>4090</v>
      </c>
      <c r="K76" s="39">
        <v>100</v>
      </c>
    </row>
    <row r="77" spans="1:11" ht="12.75" customHeight="1">
      <c r="A77" s="37">
        <v>2007</v>
      </c>
      <c r="B77" s="79">
        <v>19</v>
      </c>
      <c r="C77" s="5">
        <f t="shared" si="20"/>
        <v>0.004590480792461948</v>
      </c>
      <c r="D77" s="79">
        <v>244</v>
      </c>
      <c r="E77" s="5">
        <f t="shared" si="21"/>
        <v>0.0589514375453008</v>
      </c>
      <c r="F77" s="79">
        <v>3876</v>
      </c>
      <c r="G77" s="5">
        <f t="shared" si="22"/>
        <v>0.9364580816622372</v>
      </c>
      <c r="H77" s="79">
        <v>0</v>
      </c>
      <c r="I77" s="5">
        <f t="shared" si="23"/>
        <v>0</v>
      </c>
      <c r="J77" s="79">
        <f t="shared" si="24"/>
        <v>4139</v>
      </c>
      <c r="K77" s="39">
        <v>100</v>
      </c>
    </row>
    <row r="78" spans="1:11" ht="12.75" customHeight="1">
      <c r="A78" s="37">
        <v>2008</v>
      </c>
      <c r="B78" s="79">
        <v>19</v>
      </c>
      <c r="C78" s="5">
        <f t="shared" si="20"/>
        <v>0.004455909943714822</v>
      </c>
      <c r="D78" s="79">
        <v>233</v>
      </c>
      <c r="E78" s="5">
        <f t="shared" si="21"/>
        <v>0.054643527204502815</v>
      </c>
      <c r="F78" s="79">
        <v>4012</v>
      </c>
      <c r="G78" s="5">
        <f t="shared" si="22"/>
        <v>0.9409005628517824</v>
      </c>
      <c r="H78" s="79">
        <v>0</v>
      </c>
      <c r="I78" s="5">
        <f t="shared" si="23"/>
        <v>0</v>
      </c>
      <c r="J78" s="79">
        <f t="shared" si="24"/>
        <v>4264</v>
      </c>
      <c r="K78" s="39">
        <v>100</v>
      </c>
    </row>
    <row r="79" spans="1:11" ht="12.75" customHeight="1">
      <c r="A79" s="37">
        <v>2009</v>
      </c>
      <c r="B79" s="79">
        <v>15</v>
      </c>
      <c r="C79" s="5">
        <f t="shared" si="20"/>
        <v>0.0035419126328217238</v>
      </c>
      <c r="D79" s="79">
        <v>250</v>
      </c>
      <c r="E79" s="5">
        <f t="shared" si="21"/>
        <v>0.0590318772136954</v>
      </c>
      <c r="F79" s="79">
        <v>3970</v>
      </c>
      <c r="G79" s="5">
        <f t="shared" si="22"/>
        <v>0.9374262101534829</v>
      </c>
      <c r="H79" s="79">
        <v>0</v>
      </c>
      <c r="I79" s="5">
        <f t="shared" si="23"/>
        <v>0</v>
      </c>
      <c r="J79" s="79">
        <f t="shared" si="24"/>
        <v>4235</v>
      </c>
      <c r="K79" s="39">
        <v>100</v>
      </c>
    </row>
    <row r="80" spans="1:11" ht="12.75" customHeight="1">
      <c r="A80" s="37">
        <v>2010</v>
      </c>
      <c r="B80" s="79">
        <v>19</v>
      </c>
      <c r="C80" s="5">
        <f t="shared" si="20"/>
        <v>0.004468485418626529</v>
      </c>
      <c r="D80" s="79">
        <v>245</v>
      </c>
      <c r="E80" s="5">
        <f t="shared" si="21"/>
        <v>0.05761994355597366</v>
      </c>
      <c r="F80" s="79">
        <v>3983</v>
      </c>
      <c r="G80" s="5">
        <f t="shared" si="22"/>
        <v>0.9367356538099718</v>
      </c>
      <c r="H80" s="79">
        <v>5</v>
      </c>
      <c r="I80" s="5">
        <f t="shared" si="23"/>
        <v>0.0011759172154280338</v>
      </c>
      <c r="J80" s="79">
        <f t="shared" si="24"/>
        <v>4252</v>
      </c>
      <c r="K80" s="39">
        <v>100</v>
      </c>
    </row>
    <row r="81" spans="1:11" ht="12.75" customHeight="1">
      <c r="A81" s="37">
        <v>2011</v>
      </c>
      <c r="B81" s="79">
        <v>24</v>
      </c>
      <c r="C81" s="5">
        <f t="shared" si="20"/>
        <v>0.005568445475638051</v>
      </c>
      <c r="D81" s="79">
        <v>249</v>
      </c>
      <c r="E81" s="5">
        <f t="shared" si="21"/>
        <v>0.05777262180974478</v>
      </c>
      <c r="F81" s="79">
        <v>4031</v>
      </c>
      <c r="G81" s="5">
        <f t="shared" si="22"/>
        <v>0.9352668213457077</v>
      </c>
      <c r="H81" s="79">
        <v>6</v>
      </c>
      <c r="I81" s="5">
        <f t="shared" si="23"/>
        <v>0.0013921113689095127</v>
      </c>
      <c r="J81" s="79">
        <f t="shared" si="24"/>
        <v>4310</v>
      </c>
      <c r="K81" s="39">
        <v>100</v>
      </c>
    </row>
    <row r="82" spans="1:11" ht="12.75" customHeight="1">
      <c r="A82" s="37">
        <v>2012</v>
      </c>
      <c r="B82" s="79">
        <v>15</v>
      </c>
      <c r="C82" s="5">
        <f t="shared" si="20"/>
        <v>0.0036153289949385392</v>
      </c>
      <c r="D82" s="79">
        <v>225</v>
      </c>
      <c r="E82" s="5">
        <f t="shared" si="21"/>
        <v>0.05422993492407809</v>
      </c>
      <c r="F82" s="79">
        <v>3902</v>
      </c>
      <c r="G82" s="5">
        <f t="shared" si="22"/>
        <v>0.9404675825500121</v>
      </c>
      <c r="H82" s="79">
        <v>7</v>
      </c>
      <c r="I82" s="5">
        <f t="shared" si="23"/>
        <v>0.0016871535309713184</v>
      </c>
      <c r="J82" s="79">
        <f t="shared" si="24"/>
        <v>4149</v>
      </c>
      <c r="K82" s="39">
        <v>100</v>
      </c>
    </row>
    <row r="83" spans="1:11" ht="12.75" customHeight="1">
      <c r="A83" s="37">
        <v>2013</v>
      </c>
      <c r="B83" s="2">
        <v>14</v>
      </c>
      <c r="C83" s="5">
        <f t="shared" si="20"/>
        <v>0.0035869843709966692</v>
      </c>
      <c r="D83" s="2">
        <v>227</v>
      </c>
      <c r="E83" s="5">
        <f t="shared" si="21"/>
        <v>0.05816038944401742</v>
      </c>
      <c r="F83" s="79">
        <v>3655</v>
      </c>
      <c r="G83" s="5">
        <f t="shared" si="22"/>
        <v>0.9364591339994875</v>
      </c>
      <c r="H83" s="2">
        <v>7</v>
      </c>
      <c r="I83" s="5">
        <f t="shared" si="23"/>
        <v>0.0017934921854983346</v>
      </c>
      <c r="J83" s="79">
        <f t="shared" si="24"/>
        <v>3903</v>
      </c>
      <c r="K83" s="39">
        <v>100</v>
      </c>
    </row>
    <row r="84" spans="1:11" ht="12.75" customHeight="1">
      <c r="A84" s="37">
        <v>2014</v>
      </c>
      <c r="B84" s="2">
        <v>22</v>
      </c>
      <c r="C84" s="5">
        <f t="shared" si="20"/>
        <v>0.005461767626613704</v>
      </c>
      <c r="D84" s="2">
        <v>206</v>
      </c>
      <c r="E84" s="5">
        <f t="shared" si="21"/>
        <v>0.05114200595829196</v>
      </c>
      <c r="F84" s="79">
        <v>3798</v>
      </c>
      <c r="G84" s="5">
        <f t="shared" si="22"/>
        <v>0.9428997020854022</v>
      </c>
      <c r="H84" s="2">
        <v>2</v>
      </c>
      <c r="I84" s="5">
        <f t="shared" si="23"/>
        <v>0.0004965243296921549</v>
      </c>
      <c r="J84" s="79">
        <f t="shared" si="24"/>
        <v>4028</v>
      </c>
      <c r="K84" s="39">
        <v>100</v>
      </c>
    </row>
    <row r="85" spans="1:11" ht="12.75" customHeight="1">
      <c r="A85" s="135">
        <v>2015</v>
      </c>
      <c r="B85" s="79">
        <v>12</v>
      </c>
      <c r="C85" s="5">
        <f>B85/J85</f>
        <v>0.003003003003003003</v>
      </c>
      <c r="D85" s="79">
        <v>252</v>
      </c>
      <c r="E85" s="5">
        <f>D85/J85</f>
        <v>0.06306306306306306</v>
      </c>
      <c r="F85" s="79">
        <v>3732</v>
      </c>
      <c r="G85" s="5">
        <f>F85/J85</f>
        <v>0.933933933933934</v>
      </c>
      <c r="H85" s="79">
        <v>0</v>
      </c>
      <c r="I85" s="5">
        <f>H85/J85</f>
        <v>0</v>
      </c>
      <c r="J85" s="79">
        <f>B85+D85+F85+H85</f>
        <v>3996</v>
      </c>
      <c r="K85" s="39">
        <v>100</v>
      </c>
    </row>
    <row r="86" spans="1:11" s="136" customFormat="1" ht="12.75" customHeight="1">
      <c r="A86" s="135"/>
      <c r="B86" s="39"/>
      <c r="C86" s="5"/>
      <c r="D86" s="39"/>
      <c r="E86" s="5"/>
      <c r="F86" s="53"/>
      <c r="G86" s="5"/>
      <c r="H86" s="39"/>
      <c r="I86" s="5"/>
      <c r="J86" s="53"/>
      <c r="K86" s="39"/>
    </row>
    <row r="87" ht="12.75" customHeight="1">
      <c r="A87" s="1" t="s">
        <v>66</v>
      </c>
    </row>
    <row r="89" spans="2:11" ht="12.75" customHeight="1">
      <c r="B89" s="706" t="s">
        <v>303</v>
      </c>
      <c r="C89" s="706"/>
      <c r="D89" s="706"/>
      <c r="E89" s="706"/>
      <c r="F89" s="706"/>
      <c r="G89" s="706"/>
      <c r="H89" s="706"/>
      <c r="I89" s="706"/>
      <c r="J89" s="706"/>
      <c r="K89" s="706"/>
    </row>
    <row r="90" spans="1:11" ht="12.75" customHeight="1">
      <c r="A90" s="37" t="s">
        <v>77</v>
      </c>
      <c r="B90" s="706" t="s">
        <v>300</v>
      </c>
      <c r="C90" s="706"/>
      <c r="D90" s="706" t="s">
        <v>301</v>
      </c>
      <c r="E90" s="706"/>
      <c r="F90" s="706" t="s">
        <v>302</v>
      </c>
      <c r="G90" s="706"/>
      <c r="H90" s="706" t="s">
        <v>154</v>
      </c>
      <c r="I90" s="706"/>
      <c r="J90" s="706" t="s">
        <v>155</v>
      </c>
      <c r="K90" s="706"/>
    </row>
    <row r="91" spans="2:11" ht="12.75" customHeight="1">
      <c r="B91" s="37" t="s">
        <v>78</v>
      </c>
      <c r="C91" s="37" t="s">
        <v>156</v>
      </c>
      <c r="D91" s="37" t="s">
        <v>78</v>
      </c>
      <c r="E91" s="37" t="s">
        <v>156</v>
      </c>
      <c r="F91" s="37" t="s">
        <v>78</v>
      </c>
      <c r="G91" s="37" t="s">
        <v>156</v>
      </c>
      <c r="H91" s="37" t="s">
        <v>78</v>
      </c>
      <c r="I91" s="37" t="s">
        <v>156</v>
      </c>
      <c r="J91" s="37" t="s">
        <v>78</v>
      </c>
      <c r="K91" s="37" t="s">
        <v>156</v>
      </c>
    </row>
    <row r="92" spans="1:11" ht="12.75" customHeight="1">
      <c r="A92" s="37">
        <v>2006</v>
      </c>
      <c r="B92" s="79">
        <f aca="true" t="shared" si="25" ref="B92:B101">B9+B26+B42+B59+B76</f>
        <v>116</v>
      </c>
      <c r="C92" s="5">
        <f aca="true" t="shared" si="26" ref="C92:C100">B92/J92</f>
        <v>0.004938902371524673</v>
      </c>
      <c r="D92" s="79">
        <f aca="true" t="shared" si="27" ref="D92:D101">D9+D26+D42+D59+D76</f>
        <v>1358</v>
      </c>
      <c r="E92" s="5">
        <f aca="true" t="shared" si="28" ref="E92:E100">D92/J92</f>
        <v>0.05781921914250437</v>
      </c>
      <c r="F92" s="79">
        <f aca="true" t="shared" si="29" ref="F92:F101">F9+F26+F42+F59+F76</f>
        <v>22012</v>
      </c>
      <c r="G92" s="5">
        <f aca="true" t="shared" si="30" ref="G92:G100">F92/J92</f>
        <v>0.9371993017413889</v>
      </c>
      <c r="H92" s="79">
        <f aca="true" t="shared" si="31" ref="H92:H101">H9+H26+H42+H59+H76</f>
        <v>1</v>
      </c>
      <c r="I92" s="5">
        <f aca="true" t="shared" si="32" ref="I92:I100">H92/J92</f>
        <v>4.257674458210925E-05</v>
      </c>
      <c r="J92" s="79">
        <f aca="true" t="shared" si="33" ref="J92:J100">B92+D92+F92+H92</f>
        <v>23487</v>
      </c>
      <c r="K92" s="39">
        <v>100</v>
      </c>
    </row>
    <row r="93" spans="1:11" ht="12.75" customHeight="1">
      <c r="A93" s="37">
        <v>2007</v>
      </c>
      <c r="B93" s="79">
        <f t="shared" si="25"/>
        <v>100</v>
      </c>
      <c r="C93" s="5">
        <f t="shared" si="26"/>
        <v>0.004071827028787817</v>
      </c>
      <c r="D93" s="79">
        <f t="shared" si="27"/>
        <v>1336</v>
      </c>
      <c r="E93" s="5">
        <f t="shared" si="28"/>
        <v>0.054399609104605236</v>
      </c>
      <c r="F93" s="79">
        <f t="shared" si="29"/>
        <v>23120</v>
      </c>
      <c r="G93" s="5">
        <f t="shared" si="30"/>
        <v>0.9414064090557434</v>
      </c>
      <c r="H93" s="79">
        <f t="shared" si="31"/>
        <v>3</v>
      </c>
      <c r="I93" s="5">
        <f t="shared" si="32"/>
        <v>0.0001221548108636345</v>
      </c>
      <c r="J93" s="79">
        <f t="shared" si="33"/>
        <v>24559</v>
      </c>
      <c r="K93" s="39">
        <v>100</v>
      </c>
    </row>
    <row r="94" spans="1:11" ht="12.75" customHeight="1">
      <c r="A94" s="37">
        <v>2008</v>
      </c>
      <c r="B94" s="79">
        <f t="shared" si="25"/>
        <v>133</v>
      </c>
      <c r="C94" s="5">
        <f t="shared" si="26"/>
        <v>0.005206906001644286</v>
      </c>
      <c r="D94" s="79">
        <f t="shared" si="27"/>
        <v>1400</v>
      </c>
      <c r="E94" s="5">
        <f t="shared" si="28"/>
        <v>0.05480953685941354</v>
      </c>
      <c r="F94" s="79">
        <f t="shared" si="29"/>
        <v>24004</v>
      </c>
      <c r="G94" s="5">
        <f t="shared" si="30"/>
        <v>0.9397486591238304</v>
      </c>
      <c r="H94" s="79">
        <f t="shared" si="31"/>
        <v>6</v>
      </c>
      <c r="I94" s="5">
        <f t="shared" si="32"/>
        <v>0.0002348980151117723</v>
      </c>
      <c r="J94" s="79">
        <f t="shared" si="33"/>
        <v>25543</v>
      </c>
      <c r="K94" s="39">
        <v>100</v>
      </c>
    </row>
    <row r="95" spans="1:11" ht="12.75" customHeight="1">
      <c r="A95" s="37">
        <v>2009</v>
      </c>
      <c r="B95" s="79">
        <f t="shared" si="25"/>
        <v>113</v>
      </c>
      <c r="C95" s="5">
        <f t="shared" si="26"/>
        <v>0.004512959782738927</v>
      </c>
      <c r="D95" s="79">
        <f t="shared" si="27"/>
        <v>1410</v>
      </c>
      <c r="E95" s="5">
        <f t="shared" si="28"/>
        <v>0.05631215304125564</v>
      </c>
      <c r="F95" s="79">
        <f t="shared" si="29"/>
        <v>23507</v>
      </c>
      <c r="G95" s="5">
        <f t="shared" si="30"/>
        <v>0.938815447901274</v>
      </c>
      <c r="H95" s="79">
        <f t="shared" si="31"/>
        <v>9</v>
      </c>
      <c r="I95" s="5">
        <f t="shared" si="32"/>
        <v>0.000359439274731419</v>
      </c>
      <c r="J95" s="79">
        <f t="shared" si="33"/>
        <v>25039</v>
      </c>
      <c r="K95" s="39">
        <v>100</v>
      </c>
    </row>
    <row r="96" spans="1:11" ht="12.75" customHeight="1">
      <c r="A96" s="37">
        <v>2010</v>
      </c>
      <c r="B96" s="79">
        <f t="shared" si="25"/>
        <v>108</v>
      </c>
      <c r="C96" s="5">
        <f t="shared" si="26"/>
        <v>0.004225848104237586</v>
      </c>
      <c r="D96" s="79">
        <f t="shared" si="27"/>
        <v>1334</v>
      </c>
      <c r="E96" s="5">
        <f t="shared" si="28"/>
        <v>0.05219704973197167</v>
      </c>
      <c r="F96" s="79">
        <f t="shared" si="29"/>
        <v>24081</v>
      </c>
      <c r="G96" s="5">
        <f t="shared" si="30"/>
        <v>0.9422467425754196</v>
      </c>
      <c r="H96" s="79">
        <f t="shared" si="31"/>
        <v>34</v>
      </c>
      <c r="I96" s="5">
        <f t="shared" si="32"/>
        <v>0.001330359588371092</v>
      </c>
      <c r="J96" s="79">
        <f t="shared" si="33"/>
        <v>25557</v>
      </c>
      <c r="K96" s="39">
        <v>100</v>
      </c>
    </row>
    <row r="97" spans="1:11" ht="12.75" customHeight="1">
      <c r="A97" s="37">
        <v>2011</v>
      </c>
      <c r="B97" s="79">
        <f t="shared" si="25"/>
        <v>112</v>
      </c>
      <c r="C97" s="5">
        <f t="shared" si="26"/>
        <v>0.0044467383967919955</v>
      </c>
      <c r="D97" s="79">
        <f t="shared" si="27"/>
        <v>1393</v>
      </c>
      <c r="E97" s="5">
        <f t="shared" si="28"/>
        <v>0.05530630881010045</v>
      </c>
      <c r="F97" s="79">
        <f t="shared" si="29"/>
        <v>23655</v>
      </c>
      <c r="G97" s="5">
        <f t="shared" si="30"/>
        <v>0.9391749712153095</v>
      </c>
      <c r="H97" s="79">
        <f t="shared" si="31"/>
        <v>27</v>
      </c>
      <c r="I97" s="5">
        <f t="shared" si="32"/>
        <v>0.0010719815777980705</v>
      </c>
      <c r="J97" s="79">
        <f t="shared" si="33"/>
        <v>25187</v>
      </c>
      <c r="K97" s="39">
        <v>100</v>
      </c>
    </row>
    <row r="98" spans="1:11" ht="12.75" customHeight="1">
      <c r="A98" s="37">
        <v>2012</v>
      </c>
      <c r="B98" s="79">
        <f t="shared" si="25"/>
        <v>84</v>
      </c>
      <c r="C98" s="5">
        <f t="shared" si="26"/>
        <v>0.0033225219523771855</v>
      </c>
      <c r="D98" s="79">
        <f t="shared" si="27"/>
        <v>1355</v>
      </c>
      <c r="E98" s="5">
        <f t="shared" si="28"/>
        <v>0.05359544339846531</v>
      </c>
      <c r="F98" s="79">
        <f t="shared" si="29"/>
        <v>23823</v>
      </c>
      <c r="G98" s="5">
        <f t="shared" si="30"/>
        <v>0.9422909579938296</v>
      </c>
      <c r="H98" s="79">
        <f t="shared" si="31"/>
        <v>20</v>
      </c>
      <c r="I98" s="5">
        <f t="shared" si="32"/>
        <v>0.0007910766553279013</v>
      </c>
      <c r="J98" s="79">
        <f t="shared" si="33"/>
        <v>25282</v>
      </c>
      <c r="K98" s="39">
        <v>100</v>
      </c>
    </row>
    <row r="99" spans="1:11" ht="12.75" customHeight="1">
      <c r="A99" s="37">
        <v>2013</v>
      </c>
      <c r="B99" s="2">
        <f t="shared" si="25"/>
        <v>92</v>
      </c>
      <c r="C99" s="5">
        <f t="shared" si="26"/>
        <v>0.0038218677301429045</v>
      </c>
      <c r="D99" s="79">
        <f t="shared" si="27"/>
        <v>1386</v>
      </c>
      <c r="E99" s="5">
        <f t="shared" si="28"/>
        <v>0.057577268195413756</v>
      </c>
      <c r="F99" s="79">
        <f t="shared" si="29"/>
        <v>22564</v>
      </c>
      <c r="G99" s="5">
        <f t="shared" si="30"/>
        <v>0.9373546028580924</v>
      </c>
      <c r="H99" s="2">
        <f t="shared" si="31"/>
        <v>30</v>
      </c>
      <c r="I99" s="5">
        <f t="shared" si="32"/>
        <v>0.0012462612163509472</v>
      </c>
      <c r="J99" s="79">
        <f t="shared" si="33"/>
        <v>24072</v>
      </c>
      <c r="K99" s="39">
        <v>100</v>
      </c>
    </row>
    <row r="100" spans="1:11" ht="12.75" customHeight="1">
      <c r="A100" s="37">
        <v>2014</v>
      </c>
      <c r="B100" s="2">
        <f t="shared" si="25"/>
        <v>92</v>
      </c>
      <c r="C100" s="5">
        <f t="shared" si="26"/>
        <v>0.0037695648610997297</v>
      </c>
      <c r="D100" s="79">
        <f t="shared" si="27"/>
        <v>1372</v>
      </c>
      <c r="E100" s="5">
        <f t="shared" si="28"/>
        <v>0.056215684667704664</v>
      </c>
      <c r="F100" s="79">
        <f t="shared" si="29"/>
        <v>22914</v>
      </c>
      <c r="G100" s="5">
        <f t="shared" si="30"/>
        <v>0.9388674916004262</v>
      </c>
      <c r="H100" s="2">
        <f t="shared" si="31"/>
        <v>28</v>
      </c>
      <c r="I100" s="5">
        <f t="shared" si="32"/>
        <v>0.001147258870769483</v>
      </c>
      <c r="J100" s="79">
        <f t="shared" si="33"/>
        <v>24406</v>
      </c>
      <c r="K100" s="39">
        <v>100</v>
      </c>
    </row>
    <row r="101" spans="1:11" ht="12.75" customHeight="1">
      <c r="A101" s="135">
        <v>2015</v>
      </c>
      <c r="B101" s="79">
        <f t="shared" si="25"/>
        <v>76</v>
      </c>
      <c r="C101" s="5">
        <f>B101/J101</f>
        <v>0.0031318251122924136</v>
      </c>
      <c r="D101" s="79">
        <f t="shared" si="27"/>
        <v>1438</v>
      </c>
      <c r="E101" s="5">
        <f>D101/J101</f>
        <v>0.0592574277825854</v>
      </c>
      <c r="F101" s="79">
        <f t="shared" si="29"/>
        <v>22728</v>
      </c>
      <c r="G101" s="5">
        <f>F101/J101</f>
        <v>0.9365805414760786</v>
      </c>
      <c r="H101" s="79">
        <f t="shared" si="31"/>
        <v>25</v>
      </c>
      <c r="I101" s="5">
        <f>H101/J101</f>
        <v>0.001030205629043557</v>
      </c>
      <c r="J101" s="79">
        <f>B101+D101+F101+H101</f>
        <v>24267</v>
      </c>
      <c r="K101" s="39">
        <v>100</v>
      </c>
    </row>
    <row r="102" spans="1:11" s="136" customFormat="1" ht="12.75" customHeight="1">
      <c r="A102" s="135"/>
      <c r="B102" s="39"/>
      <c r="C102" s="5"/>
      <c r="D102" s="53"/>
      <c r="E102" s="5"/>
      <c r="F102" s="53"/>
      <c r="G102" s="5"/>
      <c r="H102" s="39"/>
      <c r="I102" s="5"/>
      <c r="J102" s="53"/>
      <c r="K102" s="39"/>
    </row>
    <row r="103" spans="1:3" ht="12.75" customHeight="1">
      <c r="A103" s="151" t="s">
        <v>28</v>
      </c>
      <c r="B103" s="153" t="s">
        <v>523</v>
      </c>
      <c r="C103" s="1"/>
    </row>
    <row r="104" spans="1:3" ht="12.75" customHeight="1">
      <c r="A104" s="151"/>
      <c r="B104" s="153" t="s">
        <v>387</v>
      </c>
      <c r="C104" s="1"/>
    </row>
    <row r="105" spans="1:9" ht="12.75" customHeight="1">
      <c r="A105" s="151"/>
      <c r="B105" s="168" t="s">
        <v>398</v>
      </c>
      <c r="C105" s="102"/>
      <c r="D105" s="7"/>
      <c r="E105" s="7"/>
      <c r="F105" s="24"/>
      <c r="G105" s="24"/>
      <c r="H105" s="24"/>
      <c r="I105" s="24"/>
    </row>
    <row r="106" spans="1:9" ht="12.75" customHeight="1">
      <c r="A106" s="186"/>
      <c r="B106" s="144" t="s">
        <v>537</v>
      </c>
      <c r="C106" s="7"/>
      <c r="D106" s="7"/>
      <c r="E106" s="7"/>
      <c r="F106" s="24"/>
      <c r="G106" s="24"/>
      <c r="H106" s="24"/>
      <c r="I106" s="24"/>
    </row>
    <row r="107" spans="1:9" ht="12.75" customHeight="1">
      <c r="A107" s="186"/>
      <c r="B107" s="144" t="s">
        <v>395</v>
      </c>
      <c r="C107" s="7"/>
      <c r="D107" s="7"/>
      <c r="E107" s="7"/>
      <c r="F107" s="24"/>
      <c r="G107" s="24"/>
      <c r="H107" s="24"/>
      <c r="I107" s="24"/>
    </row>
    <row r="108" spans="1:3" ht="12.75" customHeight="1">
      <c r="A108" s="151"/>
      <c r="B108" s="153"/>
      <c r="C108" s="1"/>
    </row>
    <row r="109" spans="1:3" ht="12.75" customHeight="1">
      <c r="A109" s="151" t="s">
        <v>29</v>
      </c>
      <c r="B109" s="153" t="s">
        <v>157</v>
      </c>
      <c r="C109" s="1"/>
    </row>
  </sheetData>
  <sheetProtection/>
  <mergeCells count="36">
    <mergeCell ref="B6:K6"/>
    <mergeCell ref="B7:C7"/>
    <mergeCell ref="D7:E7"/>
    <mergeCell ref="F7:G7"/>
    <mergeCell ref="H7:I7"/>
    <mergeCell ref="J7:K7"/>
    <mergeCell ref="B23:K23"/>
    <mergeCell ref="B24:C24"/>
    <mergeCell ref="D24:E24"/>
    <mergeCell ref="F24:G24"/>
    <mergeCell ref="H24:I24"/>
    <mergeCell ref="J24:K24"/>
    <mergeCell ref="B39:K39"/>
    <mergeCell ref="B40:C40"/>
    <mergeCell ref="D40:E40"/>
    <mergeCell ref="F40:G40"/>
    <mergeCell ref="H40:I40"/>
    <mergeCell ref="J40:K40"/>
    <mergeCell ref="B56:K56"/>
    <mergeCell ref="B57:C57"/>
    <mergeCell ref="D57:E57"/>
    <mergeCell ref="F57:G57"/>
    <mergeCell ref="H57:I57"/>
    <mergeCell ref="J57:K57"/>
    <mergeCell ref="B73:K73"/>
    <mergeCell ref="B74:C74"/>
    <mergeCell ref="D74:E74"/>
    <mergeCell ref="F74:G74"/>
    <mergeCell ref="H74:I74"/>
    <mergeCell ref="J74:K74"/>
    <mergeCell ref="B89:K89"/>
    <mergeCell ref="B90:C90"/>
    <mergeCell ref="D90:E90"/>
    <mergeCell ref="F90:G90"/>
    <mergeCell ref="H90:I90"/>
    <mergeCell ref="J90:K90"/>
  </mergeCells>
  <printOptions/>
  <pageMargins left="0.7" right="0.7" top="0.75" bottom="0.75" header="0.3" footer="0.3"/>
  <pageSetup horizontalDpi="600" verticalDpi="600" orientation="landscape" paperSize="9" r:id="rId1"/>
  <rowBreaks count="2" manualBreakCount="2">
    <brk id="35" max="255" man="1"/>
    <brk id="7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A1" sqref="A1"/>
    </sheetView>
  </sheetViews>
  <sheetFormatPr defaultColWidth="8.88671875" defaultRowHeight="12.75" customHeight="1"/>
  <cols>
    <col min="1" max="1" width="8.77734375" style="1" customWidth="1"/>
    <col min="2" max="11" width="6.4453125" style="1" customWidth="1"/>
    <col min="12" max="16384" width="8.77734375" style="1" customWidth="1"/>
  </cols>
  <sheetData>
    <row r="1" spans="1:8" ht="12.75" customHeight="1">
      <c r="A1" s="1" t="s">
        <v>158</v>
      </c>
      <c r="H1" s="59"/>
    </row>
    <row r="2" ht="12.75" customHeight="1">
      <c r="A2" s="67" t="s">
        <v>524</v>
      </c>
    </row>
    <row r="4" ht="12.75" customHeight="1">
      <c r="A4" s="1" t="s">
        <v>517</v>
      </c>
    </row>
    <row r="5" spans="2:11" ht="12.75" customHeight="1">
      <c r="B5" s="706" t="s">
        <v>303</v>
      </c>
      <c r="C5" s="706"/>
      <c r="D5" s="706"/>
      <c r="E5" s="706"/>
      <c r="F5" s="706"/>
      <c r="G5" s="706"/>
      <c r="H5" s="706"/>
      <c r="I5" s="706"/>
      <c r="J5" s="706"/>
      <c r="K5" s="706"/>
    </row>
    <row r="6" spans="1:11" ht="12.75" customHeight="1">
      <c r="A6" s="37" t="s">
        <v>77</v>
      </c>
      <c r="B6" s="706" t="s">
        <v>300</v>
      </c>
      <c r="C6" s="706"/>
      <c r="D6" s="706" t="s">
        <v>301</v>
      </c>
      <c r="E6" s="706"/>
      <c r="F6" s="706" t="s">
        <v>302</v>
      </c>
      <c r="G6" s="706"/>
      <c r="H6" s="706" t="s">
        <v>154</v>
      </c>
      <c r="I6" s="706"/>
      <c r="J6" s="706" t="s">
        <v>155</v>
      </c>
      <c r="K6" s="706"/>
    </row>
    <row r="7" spans="2:11" ht="12.75" customHeight="1">
      <c r="B7" s="37" t="s">
        <v>78</v>
      </c>
      <c r="C7" s="37" t="s">
        <v>156</v>
      </c>
      <c r="D7" s="37" t="s">
        <v>78</v>
      </c>
      <c r="E7" s="37" t="s">
        <v>156</v>
      </c>
      <c r="F7" s="37" t="s">
        <v>78</v>
      </c>
      <c r="G7" s="37" t="s">
        <v>156</v>
      </c>
      <c r="H7" s="37" t="s">
        <v>78</v>
      </c>
      <c r="I7" s="37" t="s">
        <v>156</v>
      </c>
      <c r="J7" s="37" t="s">
        <v>78</v>
      </c>
      <c r="K7" s="37" t="s">
        <v>156</v>
      </c>
    </row>
    <row r="8" spans="1:11" s="681" customFormat="1" ht="12.75" customHeight="1">
      <c r="A8" s="680" t="s">
        <v>572</v>
      </c>
      <c r="B8" s="657">
        <v>14</v>
      </c>
      <c r="C8" s="217">
        <f aca="true" t="shared" si="0" ref="C8:C15">B8/J8</f>
        <v>0.2641509433962264</v>
      </c>
      <c r="D8" s="657">
        <v>18</v>
      </c>
      <c r="E8" s="217">
        <f aca="true" t="shared" si="1" ref="E8:E15">D8/J8</f>
        <v>0.33962264150943394</v>
      </c>
      <c r="F8" s="657">
        <v>21</v>
      </c>
      <c r="G8" s="217">
        <f aca="true" t="shared" si="2" ref="G8:G15">F8/J8</f>
        <v>0.39622641509433965</v>
      </c>
      <c r="H8" s="657">
        <v>0</v>
      </c>
      <c r="I8" s="217">
        <f aca="true" t="shared" si="3" ref="I8:I15">H8/J8</f>
        <v>0</v>
      </c>
      <c r="J8" s="657">
        <f aca="true" t="shared" si="4" ref="J8:J15">B8+D8+F8+H8</f>
        <v>53</v>
      </c>
      <c r="K8" s="657">
        <v>100</v>
      </c>
    </row>
    <row r="9" spans="1:11" s="681" customFormat="1" ht="12.75" customHeight="1">
      <c r="A9" s="680" t="s">
        <v>573</v>
      </c>
      <c r="B9" s="657">
        <v>19</v>
      </c>
      <c r="C9" s="217">
        <f t="shared" si="0"/>
        <v>0.31666666666666665</v>
      </c>
      <c r="D9" s="657">
        <v>19</v>
      </c>
      <c r="E9" s="217">
        <f t="shared" si="1"/>
        <v>0.31666666666666665</v>
      </c>
      <c r="F9" s="657">
        <v>21</v>
      </c>
      <c r="G9" s="217">
        <f t="shared" si="2"/>
        <v>0.35</v>
      </c>
      <c r="H9" s="657">
        <v>1</v>
      </c>
      <c r="I9" s="217">
        <f t="shared" si="3"/>
        <v>0.016666666666666666</v>
      </c>
      <c r="J9" s="657">
        <f t="shared" si="4"/>
        <v>60</v>
      </c>
      <c r="K9" s="657">
        <v>100</v>
      </c>
    </row>
    <row r="10" spans="1:11" s="681" customFormat="1" ht="12.75" customHeight="1">
      <c r="A10" s="680" t="s">
        <v>574</v>
      </c>
      <c r="B10" s="657">
        <v>20</v>
      </c>
      <c r="C10" s="217">
        <f t="shared" si="0"/>
        <v>0.3448275862068966</v>
      </c>
      <c r="D10" s="657">
        <v>15</v>
      </c>
      <c r="E10" s="217">
        <f t="shared" si="1"/>
        <v>0.25862068965517243</v>
      </c>
      <c r="F10" s="657">
        <v>21</v>
      </c>
      <c r="G10" s="217">
        <f t="shared" si="2"/>
        <v>0.3620689655172414</v>
      </c>
      <c r="H10" s="657">
        <v>2</v>
      </c>
      <c r="I10" s="217">
        <f t="shared" si="3"/>
        <v>0.034482758620689655</v>
      </c>
      <c r="J10" s="657">
        <f t="shared" si="4"/>
        <v>58</v>
      </c>
      <c r="K10" s="657">
        <v>100</v>
      </c>
    </row>
    <row r="11" spans="1:11" s="681" customFormat="1" ht="12.75" customHeight="1">
      <c r="A11" s="680" t="s">
        <v>575</v>
      </c>
      <c r="B11" s="657">
        <v>12</v>
      </c>
      <c r="C11" s="217">
        <f t="shared" si="0"/>
        <v>0.21818181818181817</v>
      </c>
      <c r="D11" s="657">
        <v>17</v>
      </c>
      <c r="E11" s="217">
        <f t="shared" si="1"/>
        <v>0.3090909090909091</v>
      </c>
      <c r="F11" s="657">
        <v>23</v>
      </c>
      <c r="G11" s="217">
        <f t="shared" si="2"/>
        <v>0.41818181818181815</v>
      </c>
      <c r="H11" s="657">
        <v>3</v>
      </c>
      <c r="I11" s="217">
        <f t="shared" si="3"/>
        <v>0.05454545454545454</v>
      </c>
      <c r="J11" s="657">
        <f t="shared" si="4"/>
        <v>55</v>
      </c>
      <c r="K11" s="657">
        <v>100</v>
      </c>
    </row>
    <row r="12" spans="1:11" s="681" customFormat="1" ht="12.75" customHeight="1">
      <c r="A12" s="680" t="s">
        <v>576</v>
      </c>
      <c r="B12" s="657">
        <v>12</v>
      </c>
      <c r="C12" s="217">
        <f t="shared" si="0"/>
        <v>0.21428571428571427</v>
      </c>
      <c r="D12" s="657">
        <v>24</v>
      </c>
      <c r="E12" s="217">
        <f t="shared" si="1"/>
        <v>0.42857142857142855</v>
      </c>
      <c r="F12" s="657">
        <v>16</v>
      </c>
      <c r="G12" s="217">
        <f t="shared" si="2"/>
        <v>0.2857142857142857</v>
      </c>
      <c r="H12" s="657">
        <v>4</v>
      </c>
      <c r="I12" s="217">
        <f t="shared" si="3"/>
        <v>0.07142857142857142</v>
      </c>
      <c r="J12" s="657">
        <f t="shared" si="4"/>
        <v>56</v>
      </c>
      <c r="K12" s="657">
        <v>100</v>
      </c>
    </row>
    <row r="13" spans="1:11" s="681" customFormat="1" ht="12.75" customHeight="1">
      <c r="A13" s="680" t="s">
        <v>577</v>
      </c>
      <c r="B13" s="657">
        <v>14</v>
      </c>
      <c r="C13" s="217">
        <f t="shared" si="0"/>
        <v>0.22950819672131148</v>
      </c>
      <c r="D13" s="657">
        <v>28</v>
      </c>
      <c r="E13" s="217">
        <f t="shared" si="1"/>
        <v>0.45901639344262296</v>
      </c>
      <c r="F13" s="657">
        <v>16</v>
      </c>
      <c r="G13" s="217">
        <f t="shared" si="2"/>
        <v>0.26229508196721313</v>
      </c>
      <c r="H13" s="657">
        <v>3</v>
      </c>
      <c r="I13" s="217">
        <f t="shared" si="3"/>
        <v>0.04918032786885246</v>
      </c>
      <c r="J13" s="657">
        <f t="shared" si="4"/>
        <v>61</v>
      </c>
      <c r="K13" s="657">
        <v>100</v>
      </c>
    </row>
    <row r="14" spans="1:11" s="681" customFormat="1" ht="12.75" customHeight="1">
      <c r="A14" s="680" t="s">
        <v>578</v>
      </c>
      <c r="B14" s="657">
        <v>22</v>
      </c>
      <c r="C14" s="217">
        <f t="shared" si="0"/>
        <v>0.3283582089552239</v>
      </c>
      <c r="D14" s="657">
        <v>26</v>
      </c>
      <c r="E14" s="217">
        <f t="shared" si="1"/>
        <v>0.3880597014925373</v>
      </c>
      <c r="F14" s="657">
        <v>16</v>
      </c>
      <c r="G14" s="217">
        <f t="shared" si="2"/>
        <v>0.23880597014925373</v>
      </c>
      <c r="H14" s="657">
        <v>3</v>
      </c>
      <c r="I14" s="217">
        <f t="shared" si="3"/>
        <v>0.04477611940298507</v>
      </c>
      <c r="J14" s="657">
        <f t="shared" si="4"/>
        <v>67</v>
      </c>
      <c r="K14" s="657">
        <v>100</v>
      </c>
    </row>
    <row r="15" spans="1:11" s="681" customFormat="1" ht="12.75" customHeight="1">
      <c r="A15" s="680" t="s">
        <v>579</v>
      </c>
      <c r="B15" s="657">
        <v>17</v>
      </c>
      <c r="C15" s="217">
        <f t="shared" si="0"/>
        <v>0.2982456140350877</v>
      </c>
      <c r="D15" s="657">
        <v>18</v>
      </c>
      <c r="E15" s="217">
        <f t="shared" si="1"/>
        <v>0.3157894736842105</v>
      </c>
      <c r="F15" s="657">
        <v>20</v>
      </c>
      <c r="G15" s="217">
        <f t="shared" si="2"/>
        <v>0.3508771929824561</v>
      </c>
      <c r="H15" s="657">
        <v>2</v>
      </c>
      <c r="I15" s="217">
        <f t="shared" si="3"/>
        <v>0.03508771929824561</v>
      </c>
      <c r="J15" s="657">
        <f t="shared" si="4"/>
        <v>57</v>
      </c>
      <c r="K15" s="657">
        <v>100</v>
      </c>
    </row>
    <row r="16" spans="1:11" s="683" customFormat="1" ht="12.75" customHeight="1">
      <c r="A16" s="682"/>
      <c r="B16" s="657"/>
      <c r="C16" s="217"/>
      <c r="D16" s="657"/>
      <c r="E16" s="217"/>
      <c r="F16" s="657"/>
      <c r="G16" s="217"/>
      <c r="H16" s="657"/>
      <c r="I16" s="217"/>
      <c r="J16" s="657"/>
      <c r="K16" s="657"/>
    </row>
    <row r="17" ht="12.75" customHeight="1">
      <c r="A17" s="1" t="s">
        <v>518</v>
      </c>
    </row>
    <row r="18" spans="2:11" ht="12.75" customHeight="1">
      <c r="B18" s="706" t="s">
        <v>303</v>
      </c>
      <c r="C18" s="706"/>
      <c r="D18" s="706"/>
      <c r="E18" s="706"/>
      <c r="F18" s="706"/>
      <c r="G18" s="706"/>
      <c r="H18" s="706"/>
      <c r="I18" s="706"/>
      <c r="J18" s="706"/>
      <c r="K18" s="706"/>
    </row>
    <row r="19" spans="1:11" ht="12.75" customHeight="1">
      <c r="A19" s="37" t="s">
        <v>77</v>
      </c>
      <c r="B19" s="706" t="s">
        <v>300</v>
      </c>
      <c r="C19" s="706"/>
      <c r="D19" s="706" t="s">
        <v>301</v>
      </c>
      <c r="E19" s="706"/>
      <c r="F19" s="706" t="s">
        <v>302</v>
      </c>
      <c r="G19" s="706"/>
      <c r="H19" s="706" t="s">
        <v>154</v>
      </c>
      <c r="I19" s="706"/>
      <c r="J19" s="706" t="s">
        <v>155</v>
      </c>
      <c r="K19" s="706"/>
    </row>
    <row r="20" spans="2:11" ht="12.75" customHeight="1">
      <c r="B20" s="37" t="s">
        <v>78</v>
      </c>
      <c r="C20" s="37" t="s">
        <v>156</v>
      </c>
      <c r="D20" s="37" t="s">
        <v>78</v>
      </c>
      <c r="E20" s="37" t="s">
        <v>156</v>
      </c>
      <c r="F20" s="37" t="s">
        <v>78</v>
      </c>
      <c r="G20" s="37" t="s">
        <v>156</v>
      </c>
      <c r="H20" s="37" t="s">
        <v>78</v>
      </c>
      <c r="I20" s="37" t="s">
        <v>156</v>
      </c>
      <c r="J20" s="37" t="s">
        <v>78</v>
      </c>
      <c r="K20" s="37" t="s">
        <v>156</v>
      </c>
    </row>
    <row r="21" spans="1:11" s="681" customFormat="1" ht="12.75" customHeight="1">
      <c r="A21" s="680" t="s">
        <v>572</v>
      </c>
      <c r="B21" s="657">
        <v>24</v>
      </c>
      <c r="C21" s="217">
        <f aca="true" t="shared" si="5" ref="C21:C28">B21/J21</f>
        <v>0.3</v>
      </c>
      <c r="D21" s="657">
        <v>30</v>
      </c>
      <c r="E21" s="217">
        <f aca="true" t="shared" si="6" ref="E21:E28">D21/J21</f>
        <v>0.375</v>
      </c>
      <c r="F21" s="657">
        <v>26</v>
      </c>
      <c r="G21" s="217">
        <f aca="true" t="shared" si="7" ref="G21:G28">F21/J21</f>
        <v>0.325</v>
      </c>
      <c r="H21" s="657">
        <v>0</v>
      </c>
      <c r="I21" s="217">
        <f aca="true" t="shared" si="8" ref="I21:I28">H21/J21</f>
        <v>0</v>
      </c>
      <c r="J21" s="657">
        <f aca="true" t="shared" si="9" ref="J21:J28">B21+D21+F21+H21</f>
        <v>80</v>
      </c>
      <c r="K21" s="657">
        <v>100</v>
      </c>
    </row>
    <row r="22" spans="1:11" s="681" customFormat="1" ht="12.75" customHeight="1">
      <c r="A22" s="680" t="s">
        <v>573</v>
      </c>
      <c r="B22" s="657">
        <v>32</v>
      </c>
      <c r="C22" s="217">
        <f t="shared" si="5"/>
        <v>0.32323232323232326</v>
      </c>
      <c r="D22" s="657">
        <v>40</v>
      </c>
      <c r="E22" s="217">
        <f t="shared" si="6"/>
        <v>0.40404040404040403</v>
      </c>
      <c r="F22" s="657">
        <v>27</v>
      </c>
      <c r="G22" s="217">
        <f t="shared" si="7"/>
        <v>0.2727272727272727</v>
      </c>
      <c r="H22" s="657">
        <v>0</v>
      </c>
      <c r="I22" s="217">
        <f t="shared" si="8"/>
        <v>0</v>
      </c>
      <c r="J22" s="657">
        <f t="shared" si="9"/>
        <v>99</v>
      </c>
      <c r="K22" s="657">
        <v>100</v>
      </c>
    </row>
    <row r="23" spans="1:11" s="681" customFormat="1" ht="12.75" customHeight="1">
      <c r="A23" s="680" t="s">
        <v>574</v>
      </c>
      <c r="B23" s="657">
        <v>26</v>
      </c>
      <c r="C23" s="217">
        <f t="shared" si="5"/>
        <v>0.3058823529411765</v>
      </c>
      <c r="D23" s="657">
        <v>30</v>
      </c>
      <c r="E23" s="217">
        <f t="shared" si="6"/>
        <v>0.35294117647058826</v>
      </c>
      <c r="F23" s="657">
        <v>29</v>
      </c>
      <c r="G23" s="217">
        <f t="shared" si="7"/>
        <v>0.3411764705882353</v>
      </c>
      <c r="H23" s="657">
        <v>0</v>
      </c>
      <c r="I23" s="217">
        <f t="shared" si="8"/>
        <v>0</v>
      </c>
      <c r="J23" s="657">
        <f t="shared" si="9"/>
        <v>85</v>
      </c>
      <c r="K23" s="657">
        <v>100</v>
      </c>
    </row>
    <row r="24" spans="1:11" s="681" customFormat="1" ht="12.75" customHeight="1">
      <c r="A24" s="680" t="s">
        <v>575</v>
      </c>
      <c r="B24" s="657">
        <v>25</v>
      </c>
      <c r="C24" s="217">
        <f t="shared" si="5"/>
        <v>0.3424657534246575</v>
      </c>
      <c r="D24" s="657">
        <v>26</v>
      </c>
      <c r="E24" s="217">
        <f t="shared" si="6"/>
        <v>0.3561643835616438</v>
      </c>
      <c r="F24" s="657">
        <v>22</v>
      </c>
      <c r="G24" s="217">
        <f t="shared" si="7"/>
        <v>0.3013698630136986</v>
      </c>
      <c r="H24" s="657">
        <v>0</v>
      </c>
      <c r="I24" s="217">
        <f t="shared" si="8"/>
        <v>0</v>
      </c>
      <c r="J24" s="657">
        <f t="shared" si="9"/>
        <v>73</v>
      </c>
      <c r="K24" s="657">
        <v>100</v>
      </c>
    </row>
    <row r="25" spans="1:11" s="681" customFormat="1" ht="12.75" customHeight="1">
      <c r="A25" s="680" t="s">
        <v>576</v>
      </c>
      <c r="B25" s="657">
        <v>20</v>
      </c>
      <c r="C25" s="217">
        <f t="shared" si="5"/>
        <v>0.3225806451612903</v>
      </c>
      <c r="D25" s="657">
        <v>21</v>
      </c>
      <c r="E25" s="217">
        <f t="shared" si="6"/>
        <v>0.3387096774193548</v>
      </c>
      <c r="F25" s="657">
        <v>21</v>
      </c>
      <c r="G25" s="217">
        <f t="shared" si="7"/>
        <v>0.3387096774193548</v>
      </c>
      <c r="H25" s="657">
        <v>0</v>
      </c>
      <c r="I25" s="217">
        <f t="shared" si="8"/>
        <v>0</v>
      </c>
      <c r="J25" s="657">
        <f t="shared" si="9"/>
        <v>62</v>
      </c>
      <c r="K25" s="657">
        <v>100</v>
      </c>
    </row>
    <row r="26" spans="1:11" s="681" customFormat="1" ht="12.75" customHeight="1">
      <c r="A26" s="680" t="s">
        <v>577</v>
      </c>
      <c r="B26" s="657">
        <v>22</v>
      </c>
      <c r="C26" s="217">
        <f t="shared" si="5"/>
        <v>0.30985915492957744</v>
      </c>
      <c r="D26" s="657">
        <v>27</v>
      </c>
      <c r="E26" s="217">
        <f t="shared" si="6"/>
        <v>0.38028169014084506</v>
      </c>
      <c r="F26" s="657">
        <v>22</v>
      </c>
      <c r="G26" s="217">
        <f t="shared" si="7"/>
        <v>0.30985915492957744</v>
      </c>
      <c r="H26" s="657">
        <v>0</v>
      </c>
      <c r="I26" s="217">
        <f t="shared" si="8"/>
        <v>0</v>
      </c>
      <c r="J26" s="657">
        <f t="shared" si="9"/>
        <v>71</v>
      </c>
      <c r="K26" s="657">
        <v>100</v>
      </c>
    </row>
    <row r="27" spans="1:11" s="681" customFormat="1" ht="12.75" customHeight="1">
      <c r="A27" s="680" t="s">
        <v>578</v>
      </c>
      <c r="B27" s="657">
        <v>22</v>
      </c>
      <c r="C27" s="217">
        <f t="shared" si="5"/>
        <v>0.3013698630136986</v>
      </c>
      <c r="D27" s="657">
        <v>27</v>
      </c>
      <c r="E27" s="217">
        <f t="shared" si="6"/>
        <v>0.3698630136986301</v>
      </c>
      <c r="F27" s="657">
        <v>24</v>
      </c>
      <c r="G27" s="217">
        <f t="shared" si="7"/>
        <v>0.3287671232876712</v>
      </c>
      <c r="H27" s="657">
        <v>0</v>
      </c>
      <c r="I27" s="217">
        <f t="shared" si="8"/>
        <v>0</v>
      </c>
      <c r="J27" s="657">
        <f t="shared" si="9"/>
        <v>73</v>
      </c>
      <c r="K27" s="657">
        <v>100</v>
      </c>
    </row>
    <row r="28" spans="1:11" s="681" customFormat="1" ht="12.75" customHeight="1">
      <c r="A28" s="680" t="s">
        <v>579</v>
      </c>
      <c r="B28" s="657">
        <v>24</v>
      </c>
      <c r="C28" s="217">
        <f t="shared" si="5"/>
        <v>0.34782608695652173</v>
      </c>
      <c r="D28" s="657">
        <v>21</v>
      </c>
      <c r="E28" s="217">
        <f t="shared" si="6"/>
        <v>0.30434782608695654</v>
      </c>
      <c r="F28" s="657">
        <v>22</v>
      </c>
      <c r="G28" s="217">
        <f t="shared" si="7"/>
        <v>0.3188405797101449</v>
      </c>
      <c r="H28" s="657">
        <v>2</v>
      </c>
      <c r="I28" s="217">
        <f t="shared" si="8"/>
        <v>0.028985507246376812</v>
      </c>
      <c r="J28" s="657">
        <f t="shared" si="9"/>
        <v>69</v>
      </c>
      <c r="K28" s="657">
        <v>100</v>
      </c>
    </row>
    <row r="29" s="681" customFormat="1" ht="12.75" customHeight="1"/>
    <row r="30" ht="12.75" customHeight="1">
      <c r="A30" s="1" t="s">
        <v>519</v>
      </c>
    </row>
    <row r="31" spans="2:11" ht="12.75" customHeight="1">
      <c r="B31" s="706" t="s">
        <v>303</v>
      </c>
      <c r="C31" s="706"/>
      <c r="D31" s="706"/>
      <c r="E31" s="706"/>
      <c r="F31" s="706"/>
      <c r="G31" s="706"/>
      <c r="H31" s="706"/>
      <c r="I31" s="706"/>
      <c r="J31" s="706"/>
      <c r="K31" s="706"/>
    </row>
    <row r="32" spans="1:11" ht="12.75" customHeight="1">
      <c r="A32" s="37" t="s">
        <v>77</v>
      </c>
      <c r="B32" s="706" t="s">
        <v>300</v>
      </c>
      <c r="C32" s="706"/>
      <c r="D32" s="706" t="s">
        <v>301</v>
      </c>
      <c r="E32" s="706"/>
      <c r="F32" s="706" t="s">
        <v>302</v>
      </c>
      <c r="G32" s="706"/>
      <c r="H32" s="706" t="s">
        <v>154</v>
      </c>
      <c r="I32" s="706"/>
      <c r="J32" s="706" t="s">
        <v>155</v>
      </c>
      <c r="K32" s="706"/>
    </row>
    <row r="33" spans="2:11" ht="12.75" customHeight="1">
      <c r="B33" s="37" t="s">
        <v>78</v>
      </c>
      <c r="C33" s="37" t="s">
        <v>156</v>
      </c>
      <c r="D33" s="37" t="s">
        <v>78</v>
      </c>
      <c r="E33" s="37" t="s">
        <v>156</v>
      </c>
      <c r="F33" s="37" t="s">
        <v>78</v>
      </c>
      <c r="G33" s="37" t="s">
        <v>156</v>
      </c>
      <c r="H33" s="37" t="s">
        <v>78</v>
      </c>
      <c r="I33" s="37" t="s">
        <v>156</v>
      </c>
      <c r="J33" s="37" t="s">
        <v>78</v>
      </c>
      <c r="K33" s="37" t="s">
        <v>156</v>
      </c>
    </row>
    <row r="34" spans="1:11" s="681" customFormat="1" ht="12.75" customHeight="1">
      <c r="A34" s="680" t="s">
        <v>572</v>
      </c>
      <c r="B34" s="657">
        <v>14</v>
      </c>
      <c r="C34" s="217">
        <f aca="true" t="shared" si="10" ref="C34:C41">B34/J34</f>
        <v>0.25</v>
      </c>
      <c r="D34" s="657">
        <v>29</v>
      </c>
      <c r="E34" s="217">
        <f aca="true" t="shared" si="11" ref="E34:E41">D34/J34</f>
        <v>0.5178571428571429</v>
      </c>
      <c r="F34" s="657">
        <v>12</v>
      </c>
      <c r="G34" s="217">
        <f aca="true" t="shared" si="12" ref="G34:G41">F34/J34</f>
        <v>0.21428571428571427</v>
      </c>
      <c r="H34" s="657">
        <v>1</v>
      </c>
      <c r="I34" s="217">
        <f aca="true" t="shared" si="13" ref="I34:I41">H34/J34</f>
        <v>0.017857142857142856</v>
      </c>
      <c r="J34" s="657">
        <f aca="true" t="shared" si="14" ref="J34:J41">B34+D34+F34+H34</f>
        <v>56</v>
      </c>
      <c r="K34" s="657">
        <v>100</v>
      </c>
    </row>
    <row r="35" spans="1:11" s="681" customFormat="1" ht="12.75" customHeight="1">
      <c r="A35" s="680" t="s">
        <v>573</v>
      </c>
      <c r="B35" s="657">
        <v>11</v>
      </c>
      <c r="C35" s="217">
        <f t="shared" si="10"/>
        <v>0.2037037037037037</v>
      </c>
      <c r="D35" s="657">
        <v>25</v>
      </c>
      <c r="E35" s="217">
        <f t="shared" si="11"/>
        <v>0.46296296296296297</v>
      </c>
      <c r="F35" s="657">
        <v>17</v>
      </c>
      <c r="G35" s="217">
        <f t="shared" si="12"/>
        <v>0.3148148148148148</v>
      </c>
      <c r="H35" s="657">
        <v>1</v>
      </c>
      <c r="I35" s="217">
        <f t="shared" si="13"/>
        <v>0.018518518518518517</v>
      </c>
      <c r="J35" s="657">
        <f t="shared" si="14"/>
        <v>54</v>
      </c>
      <c r="K35" s="657">
        <v>100</v>
      </c>
    </row>
    <row r="36" spans="1:11" s="681" customFormat="1" ht="12.75" customHeight="1">
      <c r="A36" s="680" t="s">
        <v>574</v>
      </c>
      <c r="B36" s="657">
        <v>12</v>
      </c>
      <c r="C36" s="217">
        <f t="shared" si="10"/>
        <v>0.16901408450704225</v>
      </c>
      <c r="D36" s="657">
        <v>29</v>
      </c>
      <c r="E36" s="217">
        <f t="shared" si="11"/>
        <v>0.4084507042253521</v>
      </c>
      <c r="F36" s="657">
        <v>29</v>
      </c>
      <c r="G36" s="217">
        <f t="shared" si="12"/>
        <v>0.4084507042253521</v>
      </c>
      <c r="H36" s="657">
        <v>1</v>
      </c>
      <c r="I36" s="217">
        <f t="shared" si="13"/>
        <v>0.014084507042253521</v>
      </c>
      <c r="J36" s="657">
        <f t="shared" si="14"/>
        <v>71</v>
      </c>
      <c r="K36" s="657">
        <v>100</v>
      </c>
    </row>
    <row r="37" spans="1:11" s="681" customFormat="1" ht="12.75" customHeight="1">
      <c r="A37" s="680" t="s">
        <v>575</v>
      </c>
      <c r="B37" s="657">
        <v>14</v>
      </c>
      <c r="C37" s="217">
        <f t="shared" si="10"/>
        <v>0.208955223880597</v>
      </c>
      <c r="D37" s="657">
        <v>22</v>
      </c>
      <c r="E37" s="217">
        <f t="shared" si="11"/>
        <v>0.3283582089552239</v>
      </c>
      <c r="F37" s="657">
        <v>30</v>
      </c>
      <c r="G37" s="217">
        <f t="shared" si="12"/>
        <v>0.44776119402985076</v>
      </c>
      <c r="H37" s="657">
        <v>1</v>
      </c>
      <c r="I37" s="217">
        <f t="shared" si="13"/>
        <v>0.014925373134328358</v>
      </c>
      <c r="J37" s="657">
        <f t="shared" si="14"/>
        <v>67</v>
      </c>
      <c r="K37" s="657">
        <v>100</v>
      </c>
    </row>
    <row r="38" spans="1:11" s="681" customFormat="1" ht="12.75" customHeight="1">
      <c r="A38" s="680" t="s">
        <v>576</v>
      </c>
      <c r="B38" s="657">
        <v>16</v>
      </c>
      <c r="C38" s="217">
        <f t="shared" si="10"/>
        <v>0.2318840579710145</v>
      </c>
      <c r="D38" s="657">
        <v>25</v>
      </c>
      <c r="E38" s="217">
        <f t="shared" si="11"/>
        <v>0.36231884057971014</v>
      </c>
      <c r="F38" s="657">
        <v>27</v>
      </c>
      <c r="G38" s="217">
        <f t="shared" si="12"/>
        <v>0.391304347826087</v>
      </c>
      <c r="H38" s="657">
        <v>1</v>
      </c>
      <c r="I38" s="217">
        <f t="shared" si="13"/>
        <v>0.014492753623188406</v>
      </c>
      <c r="J38" s="657">
        <f t="shared" si="14"/>
        <v>69</v>
      </c>
      <c r="K38" s="657">
        <v>100</v>
      </c>
    </row>
    <row r="39" spans="1:11" s="681" customFormat="1" ht="12.75" customHeight="1">
      <c r="A39" s="680" t="s">
        <v>577</v>
      </c>
      <c r="B39" s="657">
        <v>18</v>
      </c>
      <c r="C39" s="217">
        <f t="shared" si="10"/>
        <v>0.29508196721311475</v>
      </c>
      <c r="D39" s="657">
        <v>22</v>
      </c>
      <c r="E39" s="217">
        <f t="shared" si="11"/>
        <v>0.36065573770491804</v>
      </c>
      <c r="F39" s="657">
        <v>21</v>
      </c>
      <c r="G39" s="217">
        <f t="shared" si="12"/>
        <v>0.3442622950819672</v>
      </c>
      <c r="H39" s="657">
        <v>0</v>
      </c>
      <c r="I39" s="217">
        <f t="shared" si="13"/>
        <v>0</v>
      </c>
      <c r="J39" s="657">
        <f t="shared" si="14"/>
        <v>61</v>
      </c>
      <c r="K39" s="657">
        <v>100</v>
      </c>
    </row>
    <row r="40" spans="1:11" s="681" customFormat="1" ht="12.75" customHeight="1">
      <c r="A40" s="680" t="s">
        <v>578</v>
      </c>
      <c r="B40" s="657">
        <v>17</v>
      </c>
      <c r="C40" s="217">
        <f t="shared" si="10"/>
        <v>0.30357142857142855</v>
      </c>
      <c r="D40" s="657">
        <v>21</v>
      </c>
      <c r="E40" s="217">
        <f t="shared" si="11"/>
        <v>0.375</v>
      </c>
      <c r="F40" s="657">
        <v>18</v>
      </c>
      <c r="G40" s="217">
        <f t="shared" si="12"/>
        <v>0.32142857142857145</v>
      </c>
      <c r="H40" s="657">
        <v>0</v>
      </c>
      <c r="I40" s="217">
        <f t="shared" si="13"/>
        <v>0</v>
      </c>
      <c r="J40" s="657">
        <f t="shared" si="14"/>
        <v>56</v>
      </c>
      <c r="K40" s="657">
        <v>100</v>
      </c>
    </row>
    <row r="41" spans="1:11" s="681" customFormat="1" ht="12.75" customHeight="1">
      <c r="A41" s="680" t="s">
        <v>579</v>
      </c>
      <c r="B41" s="657">
        <v>16</v>
      </c>
      <c r="C41" s="217">
        <f t="shared" si="10"/>
        <v>0.35555555555555557</v>
      </c>
      <c r="D41" s="657">
        <v>15</v>
      </c>
      <c r="E41" s="217">
        <f t="shared" si="11"/>
        <v>0.3333333333333333</v>
      </c>
      <c r="F41" s="657">
        <v>14</v>
      </c>
      <c r="G41" s="217">
        <f t="shared" si="12"/>
        <v>0.3111111111111111</v>
      </c>
      <c r="H41" s="657">
        <v>0</v>
      </c>
      <c r="I41" s="217">
        <f t="shared" si="13"/>
        <v>0</v>
      </c>
      <c r="J41" s="657">
        <f t="shared" si="14"/>
        <v>45</v>
      </c>
      <c r="K41" s="657">
        <v>100</v>
      </c>
    </row>
    <row r="42" spans="1:11" s="681" customFormat="1" ht="12.75" customHeight="1">
      <c r="A42" s="680"/>
      <c r="B42" s="657"/>
      <c r="C42" s="217"/>
      <c r="D42" s="657"/>
      <c r="E42" s="217"/>
      <c r="F42" s="657"/>
      <c r="G42" s="217"/>
      <c r="H42" s="657"/>
      <c r="I42" s="217"/>
      <c r="J42" s="657"/>
      <c r="K42" s="657"/>
    </row>
    <row r="43" ht="12.75" customHeight="1">
      <c r="A43" s="1" t="s">
        <v>520</v>
      </c>
    </row>
    <row r="44" spans="2:11" ht="12.75" customHeight="1">
      <c r="B44" s="706" t="s">
        <v>303</v>
      </c>
      <c r="C44" s="706"/>
      <c r="D44" s="706"/>
      <c r="E44" s="706"/>
      <c r="F44" s="706"/>
      <c r="G44" s="706"/>
      <c r="H44" s="706"/>
      <c r="I44" s="706"/>
      <c r="J44" s="706"/>
      <c r="K44" s="706"/>
    </row>
    <row r="45" spans="1:11" ht="12.75" customHeight="1">
      <c r="A45" s="37" t="s">
        <v>77</v>
      </c>
      <c r="B45" s="706" t="s">
        <v>300</v>
      </c>
      <c r="C45" s="706"/>
      <c r="D45" s="706" t="s">
        <v>301</v>
      </c>
      <c r="E45" s="706"/>
      <c r="F45" s="706" t="s">
        <v>302</v>
      </c>
      <c r="G45" s="706"/>
      <c r="H45" s="706" t="s">
        <v>154</v>
      </c>
      <c r="I45" s="706"/>
      <c r="J45" s="706" t="s">
        <v>155</v>
      </c>
      <c r="K45" s="706"/>
    </row>
    <row r="46" spans="2:11" ht="12.75" customHeight="1">
      <c r="B46" s="37" t="s">
        <v>78</v>
      </c>
      <c r="C46" s="37" t="s">
        <v>156</v>
      </c>
      <c r="D46" s="37" t="s">
        <v>78</v>
      </c>
      <c r="E46" s="37" t="s">
        <v>156</v>
      </c>
      <c r="F46" s="37" t="s">
        <v>78</v>
      </c>
      <c r="G46" s="37" t="s">
        <v>156</v>
      </c>
      <c r="H46" s="37" t="s">
        <v>78</v>
      </c>
      <c r="I46" s="37" t="s">
        <v>156</v>
      </c>
      <c r="J46" s="37" t="s">
        <v>78</v>
      </c>
      <c r="K46" s="37" t="s">
        <v>156</v>
      </c>
    </row>
    <row r="47" spans="1:11" s="681" customFormat="1" ht="12.75" customHeight="1">
      <c r="A47" s="680" t="s">
        <v>572</v>
      </c>
      <c r="B47" s="657">
        <v>18</v>
      </c>
      <c r="C47" s="217">
        <f aca="true" t="shared" si="15" ref="C47:C54">B47/J47</f>
        <v>0.2727272727272727</v>
      </c>
      <c r="D47" s="657">
        <v>24</v>
      </c>
      <c r="E47" s="217">
        <f aca="true" t="shared" si="16" ref="E47:E54">D47/J47</f>
        <v>0.36363636363636365</v>
      </c>
      <c r="F47" s="657">
        <v>24</v>
      </c>
      <c r="G47" s="217">
        <f aca="true" t="shared" si="17" ref="G47:G54">F47/J47</f>
        <v>0.36363636363636365</v>
      </c>
      <c r="H47" s="657">
        <v>0</v>
      </c>
      <c r="I47" s="217">
        <f aca="true" t="shared" si="18" ref="I47:I54">H47/J47</f>
        <v>0</v>
      </c>
      <c r="J47" s="657">
        <f aca="true" t="shared" si="19" ref="J47:J54">B47+D47+F47+H47</f>
        <v>66</v>
      </c>
      <c r="K47" s="657">
        <v>100</v>
      </c>
    </row>
    <row r="48" spans="1:11" s="681" customFormat="1" ht="12.75" customHeight="1">
      <c r="A48" s="680" t="s">
        <v>573</v>
      </c>
      <c r="B48" s="657">
        <v>19</v>
      </c>
      <c r="C48" s="217">
        <f t="shared" si="15"/>
        <v>0.24358974358974358</v>
      </c>
      <c r="D48" s="657">
        <v>31</v>
      </c>
      <c r="E48" s="217">
        <f t="shared" si="16"/>
        <v>0.3974358974358974</v>
      </c>
      <c r="F48" s="657">
        <v>28</v>
      </c>
      <c r="G48" s="217">
        <f t="shared" si="17"/>
        <v>0.358974358974359</v>
      </c>
      <c r="H48" s="657">
        <v>0</v>
      </c>
      <c r="I48" s="217">
        <f t="shared" si="18"/>
        <v>0</v>
      </c>
      <c r="J48" s="657">
        <f t="shared" si="19"/>
        <v>78</v>
      </c>
      <c r="K48" s="657">
        <v>100</v>
      </c>
    </row>
    <row r="49" spans="1:11" s="681" customFormat="1" ht="12.75" customHeight="1">
      <c r="A49" s="680" t="s">
        <v>574</v>
      </c>
      <c r="B49" s="657">
        <v>21</v>
      </c>
      <c r="C49" s="217">
        <f t="shared" si="15"/>
        <v>0.2625</v>
      </c>
      <c r="D49" s="657">
        <v>32</v>
      </c>
      <c r="E49" s="217">
        <f t="shared" si="16"/>
        <v>0.4</v>
      </c>
      <c r="F49" s="657">
        <v>26</v>
      </c>
      <c r="G49" s="217">
        <f t="shared" si="17"/>
        <v>0.325</v>
      </c>
      <c r="H49" s="657">
        <v>1</v>
      </c>
      <c r="I49" s="217">
        <f t="shared" si="18"/>
        <v>0.0125</v>
      </c>
      <c r="J49" s="657">
        <f t="shared" si="19"/>
        <v>80</v>
      </c>
      <c r="K49" s="657">
        <v>100</v>
      </c>
    </row>
    <row r="50" spans="1:11" s="681" customFormat="1" ht="12.75" customHeight="1">
      <c r="A50" s="680" t="s">
        <v>575</v>
      </c>
      <c r="B50" s="657">
        <v>17</v>
      </c>
      <c r="C50" s="217">
        <f t="shared" si="15"/>
        <v>0.24285714285714285</v>
      </c>
      <c r="D50" s="657">
        <v>27</v>
      </c>
      <c r="E50" s="217">
        <f t="shared" si="16"/>
        <v>0.38571428571428573</v>
      </c>
      <c r="F50" s="657">
        <v>25</v>
      </c>
      <c r="G50" s="217">
        <f t="shared" si="17"/>
        <v>0.35714285714285715</v>
      </c>
      <c r="H50" s="657">
        <v>1</v>
      </c>
      <c r="I50" s="217">
        <f t="shared" si="18"/>
        <v>0.014285714285714285</v>
      </c>
      <c r="J50" s="657">
        <f t="shared" si="19"/>
        <v>70</v>
      </c>
      <c r="K50" s="657">
        <v>100</v>
      </c>
    </row>
    <row r="51" spans="1:11" s="681" customFormat="1" ht="12.75" customHeight="1">
      <c r="A51" s="680" t="s">
        <v>576</v>
      </c>
      <c r="B51" s="657">
        <v>17</v>
      </c>
      <c r="C51" s="217">
        <f t="shared" si="15"/>
        <v>0.265625</v>
      </c>
      <c r="D51" s="657">
        <v>22</v>
      </c>
      <c r="E51" s="217">
        <f t="shared" si="16"/>
        <v>0.34375</v>
      </c>
      <c r="F51" s="657">
        <v>24</v>
      </c>
      <c r="G51" s="217">
        <f t="shared" si="17"/>
        <v>0.375</v>
      </c>
      <c r="H51" s="657">
        <v>1</v>
      </c>
      <c r="I51" s="217">
        <f t="shared" si="18"/>
        <v>0.015625</v>
      </c>
      <c r="J51" s="657">
        <f t="shared" si="19"/>
        <v>64</v>
      </c>
      <c r="K51" s="657">
        <v>100</v>
      </c>
    </row>
    <row r="52" spans="1:11" s="681" customFormat="1" ht="12.75" customHeight="1">
      <c r="A52" s="680" t="s">
        <v>577</v>
      </c>
      <c r="B52" s="657">
        <v>14</v>
      </c>
      <c r="C52" s="217">
        <f t="shared" si="15"/>
        <v>0.25</v>
      </c>
      <c r="D52" s="657">
        <v>20</v>
      </c>
      <c r="E52" s="217">
        <f t="shared" si="16"/>
        <v>0.35714285714285715</v>
      </c>
      <c r="F52" s="657">
        <v>22</v>
      </c>
      <c r="G52" s="217">
        <f t="shared" si="17"/>
        <v>0.39285714285714285</v>
      </c>
      <c r="H52" s="657">
        <v>0</v>
      </c>
      <c r="I52" s="217">
        <f t="shared" si="18"/>
        <v>0</v>
      </c>
      <c r="J52" s="657">
        <f t="shared" si="19"/>
        <v>56</v>
      </c>
      <c r="K52" s="657">
        <v>100</v>
      </c>
    </row>
    <row r="53" spans="1:11" s="681" customFormat="1" ht="12.75" customHeight="1">
      <c r="A53" s="680" t="s">
        <v>578</v>
      </c>
      <c r="B53" s="657">
        <v>16</v>
      </c>
      <c r="C53" s="217">
        <f t="shared" si="15"/>
        <v>0.26666666666666666</v>
      </c>
      <c r="D53" s="657">
        <v>25</v>
      </c>
      <c r="E53" s="217">
        <f t="shared" si="16"/>
        <v>0.4166666666666667</v>
      </c>
      <c r="F53" s="657">
        <v>18</v>
      </c>
      <c r="G53" s="217">
        <f t="shared" si="17"/>
        <v>0.3</v>
      </c>
      <c r="H53" s="657">
        <v>1</v>
      </c>
      <c r="I53" s="217">
        <f t="shared" si="18"/>
        <v>0.016666666666666666</v>
      </c>
      <c r="J53" s="657">
        <f t="shared" si="19"/>
        <v>60</v>
      </c>
      <c r="K53" s="657">
        <v>100</v>
      </c>
    </row>
    <row r="54" spans="1:11" s="681" customFormat="1" ht="12.75" customHeight="1">
      <c r="A54" s="680" t="s">
        <v>579</v>
      </c>
      <c r="B54" s="657">
        <v>15</v>
      </c>
      <c r="C54" s="217">
        <f t="shared" si="15"/>
        <v>0.23809523809523808</v>
      </c>
      <c r="D54" s="657">
        <v>32</v>
      </c>
      <c r="E54" s="217">
        <f t="shared" si="16"/>
        <v>0.5079365079365079</v>
      </c>
      <c r="F54" s="657">
        <v>15</v>
      </c>
      <c r="G54" s="217">
        <f t="shared" si="17"/>
        <v>0.23809523809523808</v>
      </c>
      <c r="H54" s="657">
        <v>1</v>
      </c>
      <c r="I54" s="217">
        <f t="shared" si="18"/>
        <v>0.015873015873015872</v>
      </c>
      <c r="J54" s="657">
        <f t="shared" si="19"/>
        <v>63</v>
      </c>
      <c r="K54" s="657">
        <v>100</v>
      </c>
    </row>
    <row r="55" s="681" customFormat="1" ht="12.75" customHeight="1"/>
    <row r="56" ht="12.75" customHeight="1">
      <c r="A56" s="1" t="s">
        <v>521</v>
      </c>
    </row>
    <row r="57" spans="2:11" ht="12.75" customHeight="1">
      <c r="B57" s="706" t="s">
        <v>303</v>
      </c>
      <c r="C57" s="706"/>
      <c r="D57" s="706"/>
      <c r="E57" s="706"/>
      <c r="F57" s="706"/>
      <c r="G57" s="706"/>
      <c r="H57" s="706"/>
      <c r="I57" s="706"/>
      <c r="J57" s="706"/>
      <c r="K57" s="706"/>
    </row>
    <row r="58" spans="1:11" ht="12.75" customHeight="1">
      <c r="A58" s="37" t="s">
        <v>77</v>
      </c>
      <c r="B58" s="706" t="s">
        <v>300</v>
      </c>
      <c r="C58" s="706"/>
      <c r="D58" s="706" t="s">
        <v>301</v>
      </c>
      <c r="E58" s="706"/>
      <c r="F58" s="706" t="s">
        <v>302</v>
      </c>
      <c r="G58" s="706"/>
      <c r="H58" s="706" t="s">
        <v>154</v>
      </c>
      <c r="I58" s="706"/>
      <c r="J58" s="706" t="s">
        <v>155</v>
      </c>
      <c r="K58" s="706"/>
    </row>
    <row r="59" spans="2:11" ht="12.75" customHeight="1">
      <c r="B59" s="37" t="s">
        <v>78</v>
      </c>
      <c r="C59" s="37" t="s">
        <v>156</v>
      </c>
      <c r="D59" s="37" t="s">
        <v>78</v>
      </c>
      <c r="E59" s="37" t="s">
        <v>156</v>
      </c>
      <c r="F59" s="37" t="s">
        <v>78</v>
      </c>
      <c r="G59" s="37" t="s">
        <v>156</v>
      </c>
      <c r="H59" s="37" t="s">
        <v>78</v>
      </c>
      <c r="I59" s="37" t="s">
        <v>156</v>
      </c>
      <c r="J59" s="37" t="s">
        <v>78</v>
      </c>
      <c r="K59" s="37" t="s">
        <v>156</v>
      </c>
    </row>
    <row r="60" spans="1:11" s="681" customFormat="1" ht="12.75" customHeight="1">
      <c r="A60" s="680" t="s">
        <v>572</v>
      </c>
      <c r="B60" s="657">
        <v>16</v>
      </c>
      <c r="C60" s="217">
        <f aca="true" t="shared" si="20" ref="C60:C67">B60/J60</f>
        <v>0.2807017543859649</v>
      </c>
      <c r="D60" s="657">
        <v>21</v>
      </c>
      <c r="E60" s="217">
        <f aca="true" t="shared" si="21" ref="E60:E67">D60/J60</f>
        <v>0.3684210526315789</v>
      </c>
      <c r="F60" s="657">
        <v>20</v>
      </c>
      <c r="G60" s="217">
        <f aca="true" t="shared" si="22" ref="G60:G67">F60/J60</f>
        <v>0.3508771929824561</v>
      </c>
      <c r="H60" s="657">
        <v>0</v>
      </c>
      <c r="I60" s="217">
        <f aca="true" t="shared" si="23" ref="I60:I67">H60/J60</f>
        <v>0</v>
      </c>
      <c r="J60" s="657">
        <f aca="true" t="shared" si="24" ref="J60:J67">B60+D60+F60+H60</f>
        <v>57</v>
      </c>
      <c r="K60" s="657">
        <v>100</v>
      </c>
    </row>
    <row r="61" spans="1:11" s="681" customFormat="1" ht="12.75" customHeight="1">
      <c r="A61" s="680" t="s">
        <v>573</v>
      </c>
      <c r="B61" s="657">
        <v>17</v>
      </c>
      <c r="C61" s="217">
        <f t="shared" si="20"/>
        <v>0.3148148148148148</v>
      </c>
      <c r="D61" s="657">
        <v>18</v>
      </c>
      <c r="E61" s="217">
        <f t="shared" si="21"/>
        <v>0.3333333333333333</v>
      </c>
      <c r="F61" s="657">
        <v>19</v>
      </c>
      <c r="G61" s="217">
        <f t="shared" si="22"/>
        <v>0.35185185185185186</v>
      </c>
      <c r="H61" s="657">
        <v>0</v>
      </c>
      <c r="I61" s="217">
        <f t="shared" si="23"/>
        <v>0</v>
      </c>
      <c r="J61" s="657">
        <f t="shared" si="24"/>
        <v>54</v>
      </c>
      <c r="K61" s="657">
        <v>100</v>
      </c>
    </row>
    <row r="62" spans="1:11" s="681" customFormat="1" ht="12.75" customHeight="1">
      <c r="A62" s="680" t="s">
        <v>574</v>
      </c>
      <c r="B62" s="657">
        <v>10</v>
      </c>
      <c r="C62" s="217">
        <f t="shared" si="20"/>
        <v>0.18181818181818182</v>
      </c>
      <c r="D62" s="657">
        <v>27</v>
      </c>
      <c r="E62" s="217">
        <f t="shared" si="21"/>
        <v>0.4909090909090909</v>
      </c>
      <c r="F62" s="657">
        <v>18</v>
      </c>
      <c r="G62" s="217">
        <f t="shared" si="22"/>
        <v>0.32727272727272727</v>
      </c>
      <c r="H62" s="657">
        <v>0</v>
      </c>
      <c r="I62" s="217">
        <f t="shared" si="23"/>
        <v>0</v>
      </c>
      <c r="J62" s="657">
        <f t="shared" si="24"/>
        <v>55</v>
      </c>
      <c r="K62" s="657">
        <v>100</v>
      </c>
    </row>
    <row r="63" spans="1:11" s="681" customFormat="1" ht="12.75" customHeight="1">
      <c r="A63" s="680" t="s">
        <v>575</v>
      </c>
      <c r="B63" s="657">
        <v>16</v>
      </c>
      <c r="C63" s="217">
        <f t="shared" si="20"/>
        <v>0.25806451612903225</v>
      </c>
      <c r="D63" s="657">
        <v>28</v>
      </c>
      <c r="E63" s="217">
        <f t="shared" si="21"/>
        <v>0.45161290322580644</v>
      </c>
      <c r="F63" s="657">
        <v>18</v>
      </c>
      <c r="G63" s="217">
        <f t="shared" si="22"/>
        <v>0.2903225806451613</v>
      </c>
      <c r="H63" s="657">
        <v>0</v>
      </c>
      <c r="I63" s="217">
        <f t="shared" si="23"/>
        <v>0</v>
      </c>
      <c r="J63" s="657">
        <f t="shared" si="24"/>
        <v>62</v>
      </c>
      <c r="K63" s="657">
        <v>100</v>
      </c>
    </row>
    <row r="64" spans="1:11" s="681" customFormat="1" ht="12.75" customHeight="1">
      <c r="A64" s="680" t="s">
        <v>576</v>
      </c>
      <c r="B64" s="657">
        <v>19</v>
      </c>
      <c r="C64" s="217">
        <f t="shared" si="20"/>
        <v>0.2714285714285714</v>
      </c>
      <c r="D64" s="657">
        <v>31</v>
      </c>
      <c r="E64" s="217">
        <f t="shared" si="21"/>
        <v>0.44285714285714284</v>
      </c>
      <c r="F64" s="657">
        <v>20</v>
      </c>
      <c r="G64" s="217">
        <f t="shared" si="22"/>
        <v>0.2857142857142857</v>
      </c>
      <c r="H64" s="657">
        <v>0</v>
      </c>
      <c r="I64" s="217">
        <f t="shared" si="23"/>
        <v>0</v>
      </c>
      <c r="J64" s="657">
        <f t="shared" si="24"/>
        <v>70</v>
      </c>
      <c r="K64" s="657">
        <v>100</v>
      </c>
    </row>
    <row r="65" spans="1:11" s="681" customFormat="1" ht="12.75" customHeight="1">
      <c r="A65" s="680" t="s">
        <v>577</v>
      </c>
      <c r="B65" s="657">
        <v>22</v>
      </c>
      <c r="C65" s="217">
        <f t="shared" si="20"/>
        <v>0.3235294117647059</v>
      </c>
      <c r="D65" s="657">
        <v>24</v>
      </c>
      <c r="E65" s="217">
        <f t="shared" si="21"/>
        <v>0.35294117647058826</v>
      </c>
      <c r="F65" s="657">
        <v>22</v>
      </c>
      <c r="G65" s="217">
        <f t="shared" si="22"/>
        <v>0.3235294117647059</v>
      </c>
      <c r="H65" s="657">
        <v>0</v>
      </c>
      <c r="I65" s="217">
        <f t="shared" si="23"/>
        <v>0</v>
      </c>
      <c r="J65" s="657">
        <f t="shared" si="24"/>
        <v>68</v>
      </c>
      <c r="K65" s="657">
        <v>100</v>
      </c>
    </row>
    <row r="66" spans="1:11" s="681" customFormat="1" ht="12.75" customHeight="1">
      <c r="A66" s="680" t="s">
        <v>578</v>
      </c>
      <c r="B66" s="657">
        <v>19</v>
      </c>
      <c r="C66" s="217">
        <f t="shared" si="20"/>
        <v>0.3220338983050847</v>
      </c>
      <c r="D66" s="657">
        <v>24</v>
      </c>
      <c r="E66" s="217">
        <f t="shared" si="21"/>
        <v>0.4067796610169492</v>
      </c>
      <c r="F66" s="657">
        <v>16</v>
      </c>
      <c r="G66" s="217">
        <f t="shared" si="22"/>
        <v>0.2711864406779661</v>
      </c>
      <c r="H66" s="657">
        <v>0</v>
      </c>
      <c r="I66" s="217">
        <f t="shared" si="23"/>
        <v>0</v>
      </c>
      <c r="J66" s="657">
        <f t="shared" si="24"/>
        <v>59</v>
      </c>
      <c r="K66" s="657">
        <v>100</v>
      </c>
    </row>
    <row r="67" spans="1:11" s="681" customFormat="1" ht="12.75" customHeight="1">
      <c r="A67" s="680" t="s">
        <v>579</v>
      </c>
      <c r="B67" s="657">
        <v>14</v>
      </c>
      <c r="C67" s="217">
        <f t="shared" si="20"/>
        <v>0.30434782608695654</v>
      </c>
      <c r="D67" s="657">
        <v>18</v>
      </c>
      <c r="E67" s="217">
        <f t="shared" si="21"/>
        <v>0.391304347826087</v>
      </c>
      <c r="F67" s="657">
        <v>13</v>
      </c>
      <c r="G67" s="217">
        <f t="shared" si="22"/>
        <v>0.2826086956521739</v>
      </c>
      <c r="H67" s="657">
        <v>1</v>
      </c>
      <c r="I67" s="217">
        <f t="shared" si="23"/>
        <v>0.021739130434782608</v>
      </c>
      <c r="J67" s="657">
        <f t="shared" si="24"/>
        <v>46</v>
      </c>
      <c r="K67" s="657">
        <v>100</v>
      </c>
    </row>
    <row r="68" spans="1:11" s="681" customFormat="1" ht="12.75" customHeight="1">
      <c r="A68" s="680"/>
      <c r="B68" s="657"/>
      <c r="C68" s="217"/>
      <c r="D68" s="657"/>
      <c r="E68" s="217"/>
      <c r="F68" s="657"/>
      <c r="G68" s="217"/>
      <c r="H68" s="657"/>
      <c r="I68" s="217"/>
      <c r="J68" s="657"/>
      <c r="K68" s="657"/>
    </row>
    <row r="69" spans="1:11" ht="12.75" customHeight="1">
      <c r="A69" s="686" t="s">
        <v>66</v>
      </c>
      <c r="B69" s="686"/>
      <c r="C69" s="686"/>
      <c r="D69" s="686"/>
      <c r="E69" s="686"/>
      <c r="F69" s="686"/>
      <c r="G69" s="686"/>
      <c r="H69" s="686"/>
      <c r="I69" s="686"/>
      <c r="J69" s="686"/>
      <c r="K69" s="686"/>
    </row>
    <row r="70" s="686" customFormat="1" ht="12.75" customHeight="1"/>
    <row r="71" s="686" customFormat="1" ht="12.75" customHeight="1">
      <c r="A71" s="686" t="s">
        <v>581</v>
      </c>
    </row>
    <row r="72" s="686" customFormat="1" ht="12.75" customHeight="1"/>
    <row r="73" spans="2:11" s="686" customFormat="1" ht="12.75" customHeight="1">
      <c r="B73" s="706" t="s">
        <v>303</v>
      </c>
      <c r="C73" s="706"/>
      <c r="D73" s="706"/>
      <c r="E73" s="706"/>
      <c r="F73" s="706"/>
      <c r="G73" s="706"/>
      <c r="H73" s="706"/>
      <c r="I73" s="706"/>
      <c r="J73" s="706"/>
      <c r="K73" s="706"/>
    </row>
    <row r="74" spans="1:11" s="686" customFormat="1" ht="12.75" customHeight="1">
      <c r="A74" s="684" t="s">
        <v>77</v>
      </c>
      <c r="B74" s="706" t="s">
        <v>300</v>
      </c>
      <c r="C74" s="706"/>
      <c r="D74" s="706" t="s">
        <v>301</v>
      </c>
      <c r="E74" s="706"/>
      <c r="F74" s="706" t="s">
        <v>302</v>
      </c>
      <c r="G74" s="706"/>
      <c r="H74" s="706" t="s">
        <v>154</v>
      </c>
      <c r="I74" s="706"/>
      <c r="J74" s="706" t="s">
        <v>155</v>
      </c>
      <c r="K74" s="706"/>
    </row>
    <row r="75" spans="2:11" s="686" customFormat="1" ht="12.75" customHeight="1">
      <c r="B75" s="684" t="s">
        <v>78</v>
      </c>
      <c r="C75" s="684" t="s">
        <v>156</v>
      </c>
      <c r="D75" s="684" t="s">
        <v>78</v>
      </c>
      <c r="E75" s="684" t="s">
        <v>156</v>
      </c>
      <c r="F75" s="684" t="s">
        <v>78</v>
      </c>
      <c r="G75" s="684" t="s">
        <v>156</v>
      </c>
      <c r="H75" s="684" t="s">
        <v>78</v>
      </c>
      <c r="I75" s="684" t="s">
        <v>156</v>
      </c>
      <c r="J75" s="684" t="s">
        <v>78</v>
      </c>
      <c r="K75" s="684" t="s">
        <v>156</v>
      </c>
    </row>
    <row r="76" spans="1:11" s="686" customFormat="1" ht="12.75" customHeight="1">
      <c r="A76" s="684">
        <v>2006</v>
      </c>
      <c r="B76" s="657">
        <v>20</v>
      </c>
      <c r="C76" s="217">
        <f aca="true" t="shared" si="25" ref="C76:C85">B76/J76</f>
        <v>0.2247191011235955</v>
      </c>
      <c r="D76" s="657">
        <v>34</v>
      </c>
      <c r="E76" s="217">
        <f aca="true" t="shared" si="26" ref="E76:E85">D76/J76</f>
        <v>0.38202247191011235</v>
      </c>
      <c r="F76" s="657">
        <v>35</v>
      </c>
      <c r="G76" s="217">
        <f aca="true" t="shared" si="27" ref="G76:G85">F76/J76</f>
        <v>0.39325842696629215</v>
      </c>
      <c r="H76" s="657">
        <v>0</v>
      </c>
      <c r="I76" s="217">
        <f aca="true" t="shared" si="28" ref="I76:I85">H76/J76</f>
        <v>0</v>
      </c>
      <c r="J76" s="657">
        <f aca="true" t="shared" si="29" ref="J76:J85">B76+D76+F76+H76</f>
        <v>89</v>
      </c>
      <c r="K76" s="657">
        <v>100</v>
      </c>
    </row>
    <row r="77" spans="1:11" s="686" customFormat="1" ht="12.75" customHeight="1">
      <c r="A77" s="684">
        <v>2007</v>
      </c>
      <c r="B77" s="657">
        <v>39</v>
      </c>
      <c r="C77" s="217">
        <f t="shared" si="25"/>
        <v>0.3644859813084112</v>
      </c>
      <c r="D77" s="657">
        <v>40</v>
      </c>
      <c r="E77" s="217">
        <f t="shared" si="26"/>
        <v>0.37383177570093457</v>
      </c>
      <c r="F77" s="657">
        <v>27</v>
      </c>
      <c r="G77" s="217">
        <f t="shared" si="27"/>
        <v>0.2523364485981308</v>
      </c>
      <c r="H77" s="657">
        <v>1</v>
      </c>
      <c r="I77" s="217">
        <f t="shared" si="28"/>
        <v>0.009345794392523364</v>
      </c>
      <c r="J77" s="657">
        <f t="shared" si="29"/>
        <v>107</v>
      </c>
      <c r="K77" s="657">
        <v>100</v>
      </c>
    </row>
    <row r="78" spans="1:11" s="686" customFormat="1" ht="12.75" customHeight="1">
      <c r="A78" s="684">
        <v>2008</v>
      </c>
      <c r="B78" s="657">
        <v>27</v>
      </c>
      <c r="C78" s="217">
        <f t="shared" si="25"/>
        <v>0.23275862068965517</v>
      </c>
      <c r="D78" s="657">
        <v>48</v>
      </c>
      <c r="E78" s="217">
        <f t="shared" si="26"/>
        <v>0.41379310344827586</v>
      </c>
      <c r="F78" s="657">
        <v>41</v>
      </c>
      <c r="G78" s="217">
        <f t="shared" si="27"/>
        <v>0.35344827586206895</v>
      </c>
      <c r="H78" s="657">
        <v>0</v>
      </c>
      <c r="I78" s="217">
        <f t="shared" si="28"/>
        <v>0</v>
      </c>
      <c r="J78" s="657">
        <f t="shared" si="29"/>
        <v>116</v>
      </c>
      <c r="K78" s="657">
        <v>100</v>
      </c>
    </row>
    <row r="79" spans="1:11" s="686" customFormat="1" ht="12.75" customHeight="1">
      <c r="A79" s="684">
        <v>2009</v>
      </c>
      <c r="B79" s="657">
        <v>32</v>
      </c>
      <c r="C79" s="217">
        <f t="shared" si="25"/>
        <v>0.26229508196721313</v>
      </c>
      <c r="D79" s="657">
        <v>45</v>
      </c>
      <c r="E79" s="217">
        <f t="shared" si="26"/>
        <v>0.36885245901639346</v>
      </c>
      <c r="F79" s="657">
        <v>44</v>
      </c>
      <c r="G79" s="217">
        <f t="shared" si="27"/>
        <v>0.36065573770491804</v>
      </c>
      <c r="H79" s="657">
        <v>1</v>
      </c>
      <c r="I79" s="217">
        <f t="shared" si="28"/>
        <v>0.00819672131147541</v>
      </c>
      <c r="J79" s="657">
        <f t="shared" si="29"/>
        <v>122</v>
      </c>
      <c r="K79" s="657">
        <v>100</v>
      </c>
    </row>
    <row r="80" spans="1:11" s="686" customFormat="1" ht="12.75" customHeight="1">
      <c r="A80" s="684">
        <v>2010</v>
      </c>
      <c r="B80" s="657">
        <v>30</v>
      </c>
      <c r="C80" s="217">
        <f t="shared" si="25"/>
        <v>0.2702702702702703</v>
      </c>
      <c r="D80" s="657">
        <v>40</v>
      </c>
      <c r="E80" s="217">
        <f t="shared" si="26"/>
        <v>0.36036036036036034</v>
      </c>
      <c r="F80" s="657">
        <v>38</v>
      </c>
      <c r="G80" s="217">
        <f t="shared" si="27"/>
        <v>0.34234234234234234</v>
      </c>
      <c r="H80" s="657">
        <v>3</v>
      </c>
      <c r="I80" s="217">
        <f t="shared" si="28"/>
        <v>0.02702702702702703</v>
      </c>
      <c r="J80" s="657">
        <f t="shared" si="29"/>
        <v>111</v>
      </c>
      <c r="K80" s="657">
        <v>100</v>
      </c>
    </row>
    <row r="81" spans="1:11" s="686" customFormat="1" ht="12.75" customHeight="1">
      <c r="A81" s="684">
        <v>2011</v>
      </c>
      <c r="B81" s="657">
        <v>22</v>
      </c>
      <c r="C81" s="217">
        <f t="shared" si="25"/>
        <v>0.23404255319148937</v>
      </c>
      <c r="D81" s="657">
        <v>35</v>
      </c>
      <c r="E81" s="217">
        <f t="shared" si="26"/>
        <v>0.3723404255319149</v>
      </c>
      <c r="F81" s="657">
        <v>36</v>
      </c>
      <c r="G81" s="217">
        <f t="shared" si="27"/>
        <v>0.3829787234042553</v>
      </c>
      <c r="H81" s="657">
        <v>1</v>
      </c>
      <c r="I81" s="217">
        <f t="shared" si="28"/>
        <v>0.010638297872340425</v>
      </c>
      <c r="J81" s="657">
        <f t="shared" si="29"/>
        <v>94</v>
      </c>
      <c r="K81" s="657">
        <v>100</v>
      </c>
    </row>
    <row r="82" spans="1:11" s="686" customFormat="1" ht="12.75" customHeight="1">
      <c r="A82" s="684">
        <v>2012</v>
      </c>
      <c r="B82" s="657">
        <v>32</v>
      </c>
      <c r="C82" s="217">
        <f t="shared" si="25"/>
        <v>0.27586206896551724</v>
      </c>
      <c r="D82" s="657">
        <v>48</v>
      </c>
      <c r="E82" s="217">
        <f t="shared" si="26"/>
        <v>0.41379310344827586</v>
      </c>
      <c r="F82" s="657">
        <v>34</v>
      </c>
      <c r="G82" s="217">
        <f t="shared" si="27"/>
        <v>0.29310344827586204</v>
      </c>
      <c r="H82" s="657">
        <v>2</v>
      </c>
      <c r="I82" s="217">
        <f t="shared" si="28"/>
        <v>0.017241379310344827</v>
      </c>
      <c r="J82" s="657">
        <f t="shared" si="29"/>
        <v>116</v>
      </c>
      <c r="K82" s="657">
        <v>100</v>
      </c>
    </row>
    <row r="83" spans="1:11" s="686" customFormat="1" ht="12.75" customHeight="1">
      <c r="A83" s="684">
        <v>2013</v>
      </c>
      <c r="B83" s="657">
        <v>36</v>
      </c>
      <c r="C83" s="217">
        <f t="shared" si="25"/>
        <v>0.3364485981308411</v>
      </c>
      <c r="D83" s="657">
        <v>38</v>
      </c>
      <c r="E83" s="217">
        <f t="shared" si="26"/>
        <v>0.35514018691588783</v>
      </c>
      <c r="F83" s="657">
        <v>33</v>
      </c>
      <c r="G83" s="217">
        <f t="shared" si="27"/>
        <v>0.308411214953271</v>
      </c>
      <c r="H83" s="657">
        <v>0</v>
      </c>
      <c r="I83" s="217">
        <f t="shared" si="28"/>
        <v>0</v>
      </c>
      <c r="J83" s="657">
        <f t="shared" si="29"/>
        <v>107</v>
      </c>
      <c r="K83" s="657">
        <v>100</v>
      </c>
    </row>
    <row r="84" spans="1:11" s="686" customFormat="1" ht="12.75" customHeight="1">
      <c r="A84" s="684">
        <v>2014</v>
      </c>
      <c r="B84" s="657">
        <v>28</v>
      </c>
      <c r="C84" s="217">
        <f t="shared" si="25"/>
        <v>0.30434782608695654</v>
      </c>
      <c r="D84" s="657">
        <v>37</v>
      </c>
      <c r="E84" s="217">
        <f t="shared" si="26"/>
        <v>0.40217391304347827</v>
      </c>
      <c r="F84" s="657">
        <v>25</v>
      </c>
      <c r="G84" s="217">
        <f t="shared" si="27"/>
        <v>0.2717391304347826</v>
      </c>
      <c r="H84" s="657">
        <v>2</v>
      </c>
      <c r="I84" s="217">
        <f t="shared" si="28"/>
        <v>0.021739130434782608</v>
      </c>
      <c r="J84" s="657">
        <f t="shared" si="29"/>
        <v>92</v>
      </c>
      <c r="K84" s="657">
        <v>100</v>
      </c>
    </row>
    <row r="85" spans="1:11" s="686" customFormat="1" ht="12.75" customHeight="1">
      <c r="A85" s="684">
        <v>2015</v>
      </c>
      <c r="B85" s="657">
        <v>22</v>
      </c>
      <c r="C85" s="217">
        <f t="shared" si="25"/>
        <v>0.2716049382716049</v>
      </c>
      <c r="D85" s="657">
        <v>29</v>
      </c>
      <c r="E85" s="217">
        <f t="shared" si="26"/>
        <v>0.35802469135802467</v>
      </c>
      <c r="F85" s="657">
        <v>26</v>
      </c>
      <c r="G85" s="217">
        <f t="shared" si="27"/>
        <v>0.32098765432098764</v>
      </c>
      <c r="H85" s="657">
        <v>4</v>
      </c>
      <c r="I85" s="217">
        <f t="shared" si="28"/>
        <v>0.04938271604938271</v>
      </c>
      <c r="J85" s="657">
        <f t="shared" si="29"/>
        <v>81</v>
      </c>
      <c r="K85" s="657">
        <v>100</v>
      </c>
    </row>
    <row r="86" spans="1:11" s="686" customFormat="1" ht="12.75" customHeight="1">
      <c r="A86" s="684"/>
      <c r="B86" s="657"/>
      <c r="C86" s="217"/>
      <c r="D86" s="657"/>
      <c r="E86" s="217"/>
      <c r="F86" s="657"/>
      <c r="G86" s="217"/>
      <c r="H86" s="657"/>
      <c r="I86" s="217"/>
      <c r="J86" s="657"/>
      <c r="K86" s="657"/>
    </row>
    <row r="87" spans="1:11" s="681" customFormat="1" ht="12.75" customHeight="1">
      <c r="A87" s="680"/>
      <c r="B87" s="657"/>
      <c r="C87" s="217"/>
      <c r="D87" s="657"/>
      <c r="E87" s="217"/>
      <c r="F87" s="657"/>
      <c r="G87" s="217"/>
      <c r="H87" s="657"/>
      <c r="I87" s="217"/>
      <c r="J87" s="657"/>
      <c r="K87" s="657"/>
    </row>
    <row r="88" spans="1:9" ht="12" customHeight="1">
      <c r="A88" s="151" t="s">
        <v>28</v>
      </c>
      <c r="B88" s="153" t="s">
        <v>523</v>
      </c>
      <c r="C88" s="170"/>
      <c r="D88" s="170"/>
      <c r="E88" s="170"/>
      <c r="F88" s="170"/>
      <c r="G88" s="170"/>
      <c r="H88" s="170"/>
      <c r="I88" s="170"/>
    </row>
    <row r="89" spans="1:9" ht="12" customHeight="1">
      <c r="A89" s="151"/>
      <c r="B89" s="153" t="s">
        <v>387</v>
      </c>
      <c r="C89" s="170"/>
      <c r="D89" s="170"/>
      <c r="E89" s="170"/>
      <c r="F89" s="170"/>
      <c r="G89" s="170"/>
      <c r="H89" s="170"/>
      <c r="I89" s="170"/>
    </row>
    <row r="90" spans="1:10" ht="12" customHeight="1">
      <c r="A90" s="151"/>
      <c r="B90" s="168" t="s">
        <v>398</v>
      </c>
      <c r="C90" s="171"/>
      <c r="D90" s="149"/>
      <c r="E90" s="149"/>
      <c r="F90" s="149"/>
      <c r="G90" s="149"/>
      <c r="H90" s="149"/>
      <c r="I90" s="149"/>
      <c r="J90" s="37"/>
    </row>
    <row r="91" spans="1:10" ht="12" customHeight="1">
      <c r="A91" s="186"/>
      <c r="B91" s="696" t="s">
        <v>537</v>
      </c>
      <c r="C91" s="149"/>
      <c r="D91" s="149"/>
      <c r="E91" s="149"/>
      <c r="F91" s="149"/>
      <c r="G91" s="149"/>
      <c r="H91" s="149"/>
      <c r="I91" s="149"/>
      <c r="J91" s="37"/>
    </row>
    <row r="92" spans="1:10" ht="12" customHeight="1">
      <c r="A92" s="186"/>
      <c r="B92" s="696" t="s">
        <v>395</v>
      </c>
      <c r="C92" s="149"/>
      <c r="D92" s="149"/>
      <c r="E92" s="149"/>
      <c r="F92" s="149"/>
      <c r="G92" s="149"/>
      <c r="H92" s="149"/>
      <c r="I92" s="149"/>
      <c r="J92" s="37"/>
    </row>
    <row r="93" spans="1:9" ht="12" customHeight="1">
      <c r="A93" s="186"/>
      <c r="B93" s="187"/>
      <c r="C93" s="170"/>
      <c r="D93" s="170"/>
      <c r="E93" s="170"/>
      <c r="F93" s="170"/>
      <c r="G93" s="170"/>
      <c r="H93" s="170"/>
      <c r="I93" s="170"/>
    </row>
    <row r="94" spans="1:9" ht="12" customHeight="1">
      <c r="A94" s="151" t="s">
        <v>29</v>
      </c>
      <c r="B94" s="151" t="s">
        <v>157</v>
      </c>
      <c r="C94" s="138"/>
      <c r="D94" s="138"/>
      <c r="E94" s="138"/>
      <c r="F94" s="138"/>
      <c r="G94" s="138"/>
      <c r="H94" s="138"/>
      <c r="I94" s="138"/>
    </row>
    <row r="95" spans="1:2" s="683" customFormat="1" ht="12" customHeight="1">
      <c r="A95" s="655"/>
      <c r="B95" s="655" t="s">
        <v>580</v>
      </c>
    </row>
    <row r="96" spans="1:10" ht="12" customHeight="1">
      <c r="A96" s="138"/>
      <c r="B96" s="713" t="s">
        <v>324</v>
      </c>
      <c r="C96" s="713"/>
      <c r="D96" s="713"/>
      <c r="E96" s="713"/>
      <c r="F96" s="713"/>
      <c r="G96" s="713"/>
      <c r="H96" s="713"/>
      <c r="I96" s="713"/>
      <c r="J96" s="32"/>
    </row>
    <row r="97" spans="1:10" ht="12" customHeight="1">
      <c r="A97" s="138"/>
      <c r="B97" s="713"/>
      <c r="C97" s="713"/>
      <c r="D97" s="713"/>
      <c r="E97" s="713"/>
      <c r="F97" s="713"/>
      <c r="G97" s="713"/>
      <c r="H97" s="713"/>
      <c r="I97" s="713"/>
      <c r="J97" s="32"/>
    </row>
    <row r="98" spans="1:10" ht="12" customHeight="1">
      <c r="A98" s="138"/>
      <c r="B98" s="713"/>
      <c r="C98" s="713"/>
      <c r="D98" s="713"/>
      <c r="E98" s="713"/>
      <c r="F98" s="713"/>
      <c r="G98" s="713"/>
      <c r="H98" s="713"/>
      <c r="I98" s="713"/>
      <c r="J98" s="32"/>
    </row>
    <row r="99" spans="1:9" ht="12.75" customHeight="1">
      <c r="A99" s="138"/>
      <c r="B99" s="138"/>
      <c r="C99" s="172"/>
      <c r="D99" s="172"/>
      <c r="E99" s="172"/>
      <c r="F99" s="172"/>
      <c r="G99" s="172"/>
      <c r="H99" s="138"/>
      <c r="I99" s="138"/>
    </row>
    <row r="103" s="686" customFormat="1" ht="12.75" customHeight="1"/>
    <row r="104" s="686" customFormat="1" ht="12.75" customHeight="1"/>
  </sheetData>
  <sheetProtection/>
  <mergeCells count="37">
    <mergeCell ref="B5:K5"/>
    <mergeCell ref="B6:C6"/>
    <mergeCell ref="D6:E6"/>
    <mergeCell ref="F6:G6"/>
    <mergeCell ref="H6:I6"/>
    <mergeCell ref="J6:K6"/>
    <mergeCell ref="F74:G74"/>
    <mergeCell ref="B44:K44"/>
    <mergeCell ref="B18:K18"/>
    <mergeCell ref="B19:C19"/>
    <mergeCell ref="D19:E19"/>
    <mergeCell ref="F19:G19"/>
    <mergeCell ref="H19:I19"/>
    <mergeCell ref="J19:K19"/>
    <mergeCell ref="B31:K31"/>
    <mergeCell ref="B32:C32"/>
    <mergeCell ref="F32:G32"/>
    <mergeCell ref="H32:I32"/>
    <mergeCell ref="J32:K32"/>
    <mergeCell ref="D32:E32"/>
    <mergeCell ref="H74:I74"/>
    <mergeCell ref="J74:K74"/>
    <mergeCell ref="B45:C45"/>
    <mergeCell ref="D45:E45"/>
    <mergeCell ref="B96:I98"/>
    <mergeCell ref="B57:K57"/>
    <mergeCell ref="B58:C58"/>
    <mergeCell ref="D58:E58"/>
    <mergeCell ref="F58:G58"/>
    <mergeCell ref="F45:G45"/>
    <mergeCell ref="H45:I45"/>
    <mergeCell ref="J45:K45"/>
    <mergeCell ref="H58:I58"/>
    <mergeCell ref="J58:K58"/>
    <mergeCell ref="B73:K73"/>
    <mergeCell ref="B74:C74"/>
    <mergeCell ref="D74:E74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5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"/>
    </sheetView>
  </sheetViews>
  <sheetFormatPr defaultColWidth="8.88671875" defaultRowHeight="12.75" customHeight="1"/>
  <cols>
    <col min="1" max="1" width="10.6640625" style="1" customWidth="1"/>
    <col min="2" max="9" width="6.99609375" style="1" customWidth="1"/>
    <col min="10" max="16384" width="8.77734375" style="1" customWidth="1"/>
  </cols>
  <sheetData>
    <row r="1" spans="1:9" ht="12.75" customHeight="1">
      <c r="A1" s="535" t="s">
        <v>238</v>
      </c>
      <c r="B1" s="534"/>
      <c r="C1" s="534"/>
      <c r="D1" s="534"/>
      <c r="E1" s="534"/>
      <c r="F1" s="534"/>
      <c r="G1" s="534"/>
      <c r="H1" s="534"/>
      <c r="I1" s="534"/>
    </row>
    <row r="2" spans="1:9" ht="12.75" customHeight="1">
      <c r="A2" s="537" t="s">
        <v>471</v>
      </c>
      <c r="B2" s="534"/>
      <c r="C2" s="534"/>
      <c r="D2" s="534"/>
      <c r="E2" s="534"/>
      <c r="F2" s="534"/>
      <c r="G2" s="534"/>
      <c r="H2" s="534"/>
      <c r="I2" s="534"/>
    </row>
    <row r="3" spans="1:9" ht="12.75" customHeight="1">
      <c r="A3" s="509"/>
      <c r="B3" s="509"/>
      <c r="C3" s="509"/>
      <c r="D3" s="509"/>
      <c r="E3" s="509"/>
      <c r="F3" s="509"/>
      <c r="G3" s="509"/>
      <c r="H3" s="509"/>
      <c r="I3" s="509"/>
    </row>
    <row r="4" spans="1:9" ht="12.75" customHeight="1">
      <c r="A4" s="534"/>
      <c r="B4" s="706" t="s">
        <v>82</v>
      </c>
      <c r="C4" s="706"/>
      <c r="D4" s="706" t="s">
        <v>83</v>
      </c>
      <c r="E4" s="706"/>
      <c r="F4" s="706" t="s">
        <v>84</v>
      </c>
      <c r="G4" s="706"/>
      <c r="H4" s="706" t="s">
        <v>85</v>
      </c>
      <c r="I4" s="706"/>
    </row>
    <row r="5" spans="1:9" ht="12.75" customHeight="1">
      <c r="A5" s="540" t="s">
        <v>77</v>
      </c>
      <c r="B5" s="540" t="s">
        <v>78</v>
      </c>
      <c r="C5" s="540" t="s">
        <v>86</v>
      </c>
      <c r="D5" s="540" t="s">
        <v>78</v>
      </c>
      <c r="E5" s="540" t="s">
        <v>86</v>
      </c>
      <c r="F5" s="540" t="s">
        <v>78</v>
      </c>
      <c r="G5" s="540" t="s">
        <v>86</v>
      </c>
      <c r="H5" s="540" t="s">
        <v>78</v>
      </c>
      <c r="I5" s="540" t="s">
        <v>86</v>
      </c>
    </row>
    <row r="6" spans="1:9" ht="12.75" customHeight="1">
      <c r="A6" s="540">
        <v>2006</v>
      </c>
      <c r="B6" s="542">
        <v>165</v>
      </c>
      <c r="C6" s="541">
        <v>6.9</v>
      </c>
      <c r="D6" s="542">
        <v>90</v>
      </c>
      <c r="E6" s="541">
        <v>3.8</v>
      </c>
      <c r="F6" s="542">
        <v>31</v>
      </c>
      <c r="G6" s="541">
        <v>1.3</v>
      </c>
      <c r="H6" s="542">
        <v>121</v>
      </c>
      <c r="I6" s="541">
        <v>5.1</v>
      </c>
    </row>
    <row r="7" spans="1:9" ht="12.75" customHeight="1">
      <c r="A7" s="540">
        <v>2007</v>
      </c>
      <c r="B7" s="542">
        <v>174</v>
      </c>
      <c r="C7" s="541">
        <v>6.9</v>
      </c>
      <c r="D7" s="542">
        <v>81</v>
      </c>
      <c r="E7" s="541">
        <v>3.2</v>
      </c>
      <c r="F7" s="542">
        <v>42</v>
      </c>
      <c r="G7" s="541">
        <v>1.7</v>
      </c>
      <c r="H7" s="542">
        <v>123</v>
      </c>
      <c r="I7" s="541">
        <v>4.9</v>
      </c>
    </row>
    <row r="8" spans="1:9" ht="12.75" customHeight="1">
      <c r="A8" s="540">
        <v>2008</v>
      </c>
      <c r="B8" s="542">
        <v>194</v>
      </c>
      <c r="C8" s="541">
        <v>7.4</v>
      </c>
      <c r="D8" s="542">
        <v>95</v>
      </c>
      <c r="E8" s="541">
        <v>3.6</v>
      </c>
      <c r="F8" s="542">
        <v>28</v>
      </c>
      <c r="G8" s="541">
        <v>1.1</v>
      </c>
      <c r="H8" s="542">
        <v>123</v>
      </c>
      <c r="I8" s="541">
        <v>4.7</v>
      </c>
    </row>
    <row r="9" spans="1:9" ht="12.75" customHeight="1">
      <c r="A9" s="540">
        <v>2009</v>
      </c>
      <c r="B9" s="542">
        <v>199</v>
      </c>
      <c r="C9" s="541">
        <v>7.8</v>
      </c>
      <c r="D9" s="542">
        <v>97</v>
      </c>
      <c r="E9" s="541">
        <v>3.8</v>
      </c>
      <c r="F9" s="542">
        <v>33</v>
      </c>
      <c r="G9" s="541">
        <v>1.3</v>
      </c>
      <c r="H9" s="542">
        <v>130</v>
      </c>
      <c r="I9" s="541">
        <v>5.1</v>
      </c>
    </row>
    <row r="10" spans="1:9" ht="12.75" customHeight="1">
      <c r="A10" s="540">
        <v>2010</v>
      </c>
      <c r="B10" s="542">
        <v>203</v>
      </c>
      <c r="C10" s="541">
        <v>7.8</v>
      </c>
      <c r="D10" s="542">
        <v>116</v>
      </c>
      <c r="E10" s="541">
        <v>4.5</v>
      </c>
      <c r="F10" s="542">
        <v>30</v>
      </c>
      <c r="G10" s="541">
        <v>1.2</v>
      </c>
      <c r="H10" s="542">
        <v>146</v>
      </c>
      <c r="I10" s="541">
        <v>5.7</v>
      </c>
    </row>
    <row r="11" spans="1:9" ht="12.75" customHeight="1">
      <c r="A11" s="540">
        <v>2011</v>
      </c>
      <c r="B11" s="542">
        <v>164</v>
      </c>
      <c r="C11" s="541">
        <v>6.4</v>
      </c>
      <c r="D11" s="542">
        <v>88</v>
      </c>
      <c r="E11" s="541">
        <v>3.4</v>
      </c>
      <c r="F11" s="542">
        <v>22</v>
      </c>
      <c r="G11" s="541">
        <v>0.9</v>
      </c>
      <c r="H11" s="542">
        <v>110</v>
      </c>
      <c r="I11" s="541">
        <v>4.3</v>
      </c>
    </row>
    <row r="12" spans="1:9" ht="12.75" customHeight="1">
      <c r="A12" s="540">
        <v>2012</v>
      </c>
      <c r="B12" s="542">
        <v>165</v>
      </c>
      <c r="C12" s="541">
        <v>6.4</v>
      </c>
      <c r="D12" s="542">
        <v>70</v>
      </c>
      <c r="E12" s="541">
        <v>2.7</v>
      </c>
      <c r="F12" s="542">
        <v>20</v>
      </c>
      <c r="G12" s="541">
        <v>0.8</v>
      </c>
      <c r="H12" s="542">
        <v>90</v>
      </c>
      <c r="I12" s="541">
        <v>3.5</v>
      </c>
    </row>
    <row r="13" spans="1:9" ht="12.75" customHeight="1">
      <c r="A13" s="540">
        <v>2013</v>
      </c>
      <c r="B13" s="542">
        <v>184</v>
      </c>
      <c r="C13" s="541">
        <v>7.465108730931516</v>
      </c>
      <c r="D13" s="542">
        <v>82</v>
      </c>
      <c r="E13" s="541">
        <v>3.3417556443067893</v>
      </c>
      <c r="F13" s="542">
        <v>30</v>
      </c>
      <c r="G13" s="541">
        <v>1.222593528404923</v>
      </c>
      <c r="H13" s="542">
        <v>112</v>
      </c>
      <c r="I13" s="541">
        <v>4.5643491727117125</v>
      </c>
    </row>
    <row r="14" spans="1:9" ht="12.75" customHeight="1">
      <c r="A14" s="540">
        <v>2014</v>
      </c>
      <c r="B14" s="542">
        <v>161</v>
      </c>
      <c r="C14" s="541">
        <v>6.5</v>
      </c>
      <c r="D14" s="542">
        <v>96</v>
      </c>
      <c r="E14" s="541">
        <v>3.9</v>
      </c>
      <c r="F14" s="542">
        <v>22</v>
      </c>
      <c r="G14" s="541">
        <v>0.9</v>
      </c>
      <c r="H14" s="542">
        <v>118</v>
      </c>
      <c r="I14" s="541">
        <v>4.8</v>
      </c>
    </row>
    <row r="15" spans="1:9" ht="12.75" customHeight="1">
      <c r="A15" s="540">
        <v>2015</v>
      </c>
      <c r="B15" s="542">
        <v>169</v>
      </c>
      <c r="C15" s="541">
        <v>6.9</v>
      </c>
      <c r="D15" s="542">
        <v>102</v>
      </c>
      <c r="E15" s="541">
        <v>4.176049129989765</v>
      </c>
      <c r="F15" s="542">
        <v>22</v>
      </c>
      <c r="G15" s="541">
        <v>0.9007164790174002</v>
      </c>
      <c r="H15" s="542">
        <v>124</v>
      </c>
      <c r="I15" s="541">
        <v>5.076765609007165</v>
      </c>
    </row>
    <row r="16" spans="1:9" s="136" customFormat="1" ht="12.75" customHeight="1">
      <c r="A16" s="540"/>
      <c r="B16" s="542"/>
      <c r="C16" s="541"/>
      <c r="D16" s="542"/>
      <c r="E16" s="541"/>
      <c r="F16" s="542"/>
      <c r="G16" s="541"/>
      <c r="H16" s="542"/>
      <c r="I16" s="541"/>
    </row>
    <row r="17" spans="1:9" ht="12.75" customHeight="1">
      <c r="A17" s="509"/>
      <c r="B17" s="509"/>
      <c r="C17" s="509"/>
      <c r="D17" s="509"/>
      <c r="E17" s="509"/>
      <c r="F17" s="509"/>
      <c r="G17" s="509"/>
      <c r="H17" s="509"/>
      <c r="I17" s="509"/>
    </row>
    <row r="18" spans="1:9" ht="12.75" customHeight="1">
      <c r="A18" s="539" t="s">
        <v>28</v>
      </c>
      <c r="B18" s="539" t="s">
        <v>33</v>
      </c>
      <c r="C18" s="549"/>
      <c r="D18" s="549"/>
      <c r="E18" s="549"/>
      <c r="F18" s="549"/>
      <c r="G18" s="549"/>
      <c r="H18" s="549"/>
      <c r="I18" s="549"/>
    </row>
    <row r="19" spans="1:9" ht="12.75" customHeight="1">
      <c r="A19" s="539"/>
      <c r="B19" s="543" t="s">
        <v>398</v>
      </c>
      <c r="C19" s="544"/>
      <c r="D19" s="548"/>
      <c r="E19" s="548"/>
      <c r="F19" s="548"/>
      <c r="G19" s="548"/>
      <c r="H19" s="548"/>
      <c r="I19" s="548"/>
    </row>
    <row r="20" spans="1:9" ht="12.75" customHeight="1">
      <c r="A20" s="547"/>
      <c r="B20" s="536" t="s">
        <v>538</v>
      </c>
      <c r="C20" s="538"/>
      <c r="D20" s="548"/>
      <c r="E20" s="548"/>
      <c r="F20" s="548"/>
      <c r="G20" s="548"/>
      <c r="H20" s="548"/>
      <c r="I20" s="548"/>
    </row>
    <row r="21" spans="1:9" ht="12.75" customHeight="1">
      <c r="A21" s="547"/>
      <c r="B21" s="536" t="s">
        <v>395</v>
      </c>
      <c r="C21" s="538"/>
      <c r="D21" s="548"/>
      <c r="E21" s="548"/>
      <c r="F21" s="548"/>
      <c r="G21" s="548"/>
      <c r="H21" s="548"/>
      <c r="I21" s="548"/>
    </row>
    <row r="22" spans="1:9" ht="12.75" customHeight="1">
      <c r="A22" s="547"/>
      <c r="B22" s="536" t="s">
        <v>405</v>
      </c>
      <c r="C22" s="548"/>
      <c r="D22" s="548"/>
      <c r="E22" s="548"/>
      <c r="F22" s="548"/>
      <c r="G22" s="548"/>
      <c r="H22" s="548"/>
      <c r="I22" s="548"/>
    </row>
    <row r="23" spans="1:9" ht="12.75" customHeight="1">
      <c r="A23" s="547"/>
      <c r="B23" s="547"/>
      <c r="C23" s="549"/>
      <c r="D23" s="549"/>
      <c r="E23" s="549"/>
      <c r="F23" s="549"/>
      <c r="G23" s="549"/>
      <c r="H23" s="549"/>
      <c r="I23" s="549"/>
    </row>
    <row r="24" spans="1:9" ht="12.75" customHeight="1">
      <c r="A24" s="545" t="s">
        <v>201</v>
      </c>
      <c r="B24" s="714" t="s">
        <v>304</v>
      </c>
      <c r="C24" s="715"/>
      <c r="D24" s="715"/>
      <c r="E24" s="715"/>
      <c r="F24" s="715"/>
      <c r="G24" s="715"/>
      <c r="H24" s="715"/>
      <c r="I24" s="715"/>
    </row>
    <row r="25" spans="1:9" ht="12.75" customHeight="1">
      <c r="A25" s="539"/>
      <c r="B25" s="715"/>
      <c r="C25" s="715"/>
      <c r="D25" s="715"/>
      <c r="E25" s="715"/>
      <c r="F25" s="715"/>
      <c r="G25" s="715"/>
      <c r="H25" s="715"/>
      <c r="I25" s="715"/>
    </row>
    <row r="26" spans="1:9" ht="12.75" customHeight="1">
      <c r="A26" s="539"/>
      <c r="B26" s="714" t="s">
        <v>305</v>
      </c>
      <c r="C26" s="715"/>
      <c r="D26" s="715"/>
      <c r="E26" s="715"/>
      <c r="F26" s="715"/>
      <c r="G26" s="715"/>
      <c r="H26" s="715"/>
      <c r="I26" s="715"/>
    </row>
    <row r="27" spans="1:9" ht="12.75" customHeight="1">
      <c r="A27" s="539"/>
      <c r="B27" s="715"/>
      <c r="C27" s="715"/>
      <c r="D27" s="715"/>
      <c r="E27" s="715"/>
      <c r="F27" s="715"/>
      <c r="G27" s="715"/>
      <c r="H27" s="715"/>
      <c r="I27" s="715"/>
    </row>
    <row r="28" spans="1:9" ht="12.75" customHeight="1">
      <c r="A28" s="539"/>
      <c r="B28" s="714" t="s">
        <v>306</v>
      </c>
      <c r="C28" s="715"/>
      <c r="D28" s="715"/>
      <c r="E28" s="715"/>
      <c r="F28" s="715"/>
      <c r="G28" s="715"/>
      <c r="H28" s="715"/>
      <c r="I28" s="715"/>
    </row>
    <row r="29" spans="1:9" ht="12.75" customHeight="1">
      <c r="A29" s="539"/>
      <c r="B29" s="715"/>
      <c r="C29" s="715"/>
      <c r="D29" s="715"/>
      <c r="E29" s="715"/>
      <c r="F29" s="715"/>
      <c r="G29" s="715"/>
      <c r="H29" s="715"/>
      <c r="I29" s="715"/>
    </row>
    <row r="30" spans="1:9" ht="12.75" customHeight="1">
      <c r="A30" s="539"/>
      <c r="B30" s="714" t="s">
        <v>307</v>
      </c>
      <c r="C30" s="715"/>
      <c r="D30" s="715"/>
      <c r="E30" s="715"/>
      <c r="F30" s="715"/>
      <c r="G30" s="715"/>
      <c r="H30" s="715"/>
      <c r="I30" s="715"/>
    </row>
    <row r="31" spans="1:9" ht="12.75" customHeight="1">
      <c r="A31" s="539"/>
      <c r="B31" s="715"/>
      <c r="C31" s="715"/>
      <c r="D31" s="715"/>
      <c r="E31" s="715"/>
      <c r="F31" s="715"/>
      <c r="G31" s="715"/>
      <c r="H31" s="715"/>
      <c r="I31" s="715"/>
    </row>
    <row r="32" spans="1:9" ht="12.75" customHeight="1">
      <c r="A32" s="539"/>
      <c r="B32" s="713" t="s">
        <v>324</v>
      </c>
      <c r="C32" s="713"/>
      <c r="D32" s="713"/>
      <c r="E32" s="713"/>
      <c r="F32" s="713"/>
      <c r="G32" s="713"/>
      <c r="H32" s="713"/>
      <c r="I32" s="713"/>
    </row>
    <row r="33" spans="1:9" ht="12.75" customHeight="1">
      <c r="A33" s="546"/>
      <c r="B33" s="713"/>
      <c r="C33" s="713"/>
      <c r="D33" s="713"/>
      <c r="E33" s="713"/>
      <c r="F33" s="713"/>
      <c r="G33" s="713"/>
      <c r="H33" s="713"/>
      <c r="I33" s="713"/>
    </row>
    <row r="34" spans="1:9" ht="12.75" customHeight="1">
      <c r="A34" s="546"/>
      <c r="B34" s="713"/>
      <c r="C34" s="713"/>
      <c r="D34" s="713"/>
      <c r="E34" s="713"/>
      <c r="F34" s="713"/>
      <c r="G34" s="713"/>
      <c r="H34" s="713"/>
      <c r="I34" s="713"/>
    </row>
    <row r="35" spans="1:9" ht="12.75" customHeight="1">
      <c r="A35" s="546"/>
      <c r="B35" s="713"/>
      <c r="C35" s="713"/>
      <c r="D35" s="713"/>
      <c r="E35" s="713"/>
      <c r="F35" s="713"/>
      <c r="G35" s="713"/>
      <c r="H35" s="713"/>
      <c r="I35" s="713"/>
    </row>
    <row r="36" spans="1:2" ht="12.75" customHeight="1">
      <c r="A36" s="33"/>
      <c r="B36" s="37"/>
    </row>
    <row r="37" ht="12.75" customHeight="1">
      <c r="A37" s="40"/>
    </row>
    <row r="38" ht="12.75" customHeight="1">
      <c r="A38" s="40"/>
    </row>
    <row r="39" ht="12.75" customHeight="1">
      <c r="A39" s="41"/>
    </row>
  </sheetData>
  <sheetProtection/>
  <mergeCells count="9">
    <mergeCell ref="B4:C4"/>
    <mergeCell ref="D4:E4"/>
    <mergeCell ref="F4:G4"/>
    <mergeCell ref="H4:I4"/>
    <mergeCell ref="B32:I35"/>
    <mergeCell ref="B28:I29"/>
    <mergeCell ref="B30:I31"/>
    <mergeCell ref="B24:I25"/>
    <mergeCell ref="B26:I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selection activeCell="A1" sqref="A1"/>
    </sheetView>
  </sheetViews>
  <sheetFormatPr defaultColWidth="8.88671875" defaultRowHeight="12.75" customHeight="1"/>
  <cols>
    <col min="1" max="1" width="6.99609375" style="73" customWidth="1"/>
    <col min="2" max="9" width="8.3359375" style="73" customWidth="1"/>
    <col min="10" max="16384" width="8.77734375" style="73" customWidth="1"/>
  </cols>
  <sheetData>
    <row r="1" spans="1:9" ht="13.5" customHeight="1">
      <c r="A1" s="550" t="s">
        <v>81</v>
      </c>
      <c r="B1" s="550"/>
      <c r="C1" s="550"/>
      <c r="D1" s="550"/>
      <c r="E1" s="550"/>
      <c r="F1" s="550"/>
      <c r="G1" s="550"/>
      <c r="H1" s="550"/>
      <c r="I1" s="550"/>
    </row>
    <row r="2" spans="1:9" ht="13.5" customHeight="1">
      <c r="A2" s="552" t="s">
        <v>525</v>
      </c>
      <c r="B2" s="550"/>
      <c r="C2" s="550"/>
      <c r="D2" s="550"/>
      <c r="E2" s="550"/>
      <c r="F2" s="550"/>
      <c r="G2" s="550"/>
      <c r="H2" s="550"/>
      <c r="I2" s="550"/>
    </row>
    <row r="3" spans="1:9" ht="13.5" customHeight="1">
      <c r="A3" s="550"/>
      <c r="B3" s="550"/>
      <c r="C3" s="550"/>
      <c r="D3" s="550"/>
      <c r="E3" s="550"/>
      <c r="F3" s="550"/>
      <c r="G3" s="550"/>
      <c r="H3" s="550"/>
      <c r="I3" s="550"/>
    </row>
    <row r="4" spans="1:9" ht="13.5" customHeight="1">
      <c r="A4" s="550" t="s">
        <v>517</v>
      </c>
      <c r="B4" s="550"/>
      <c r="C4" s="550"/>
      <c r="D4" s="550"/>
      <c r="E4" s="550"/>
      <c r="F4" s="550"/>
      <c r="G4" s="550"/>
      <c r="H4" s="550"/>
      <c r="I4" s="550"/>
    </row>
    <row r="5" spans="1:9" ht="13.5" customHeight="1">
      <c r="A5" s="707" t="s">
        <v>77</v>
      </c>
      <c r="B5" s="706" t="s">
        <v>82</v>
      </c>
      <c r="C5" s="706"/>
      <c r="D5" s="706" t="s">
        <v>83</v>
      </c>
      <c r="E5" s="706"/>
      <c r="F5" s="706" t="s">
        <v>84</v>
      </c>
      <c r="G5" s="706"/>
      <c r="H5" s="706" t="s">
        <v>85</v>
      </c>
      <c r="I5" s="706"/>
    </row>
    <row r="6" spans="1:9" ht="13.5" customHeight="1">
      <c r="A6" s="707"/>
      <c r="B6" s="554" t="s">
        <v>78</v>
      </c>
      <c r="C6" s="554" t="s">
        <v>86</v>
      </c>
      <c r="D6" s="554" t="s">
        <v>78</v>
      </c>
      <c r="E6" s="554" t="s">
        <v>86</v>
      </c>
      <c r="F6" s="554" t="s">
        <v>78</v>
      </c>
      <c r="G6" s="554" t="s">
        <v>86</v>
      </c>
      <c r="H6" s="554" t="s">
        <v>78</v>
      </c>
      <c r="I6" s="554" t="s">
        <v>86</v>
      </c>
    </row>
    <row r="7" spans="1:9" ht="13.5" customHeight="1">
      <c r="A7" s="554">
        <v>2006</v>
      </c>
      <c r="B7" s="556">
        <v>28</v>
      </c>
      <c r="C7" s="555">
        <v>6.7</v>
      </c>
      <c r="D7" s="556">
        <v>14</v>
      </c>
      <c r="E7" s="555">
        <v>3.4</v>
      </c>
      <c r="F7" s="556">
        <v>4</v>
      </c>
      <c r="G7" s="555">
        <v>1</v>
      </c>
      <c r="H7" s="556">
        <v>18</v>
      </c>
      <c r="I7" s="555">
        <v>4.3</v>
      </c>
    </row>
    <row r="8" spans="1:9" ht="13.5" customHeight="1">
      <c r="A8" s="554">
        <v>2007</v>
      </c>
      <c r="B8" s="556">
        <v>31</v>
      </c>
      <c r="C8" s="555">
        <v>6.9</v>
      </c>
      <c r="D8" s="556">
        <v>17</v>
      </c>
      <c r="E8" s="555">
        <v>3.8</v>
      </c>
      <c r="F8" s="556">
        <v>8</v>
      </c>
      <c r="G8" s="555">
        <v>1.8</v>
      </c>
      <c r="H8" s="556">
        <v>25</v>
      </c>
      <c r="I8" s="555">
        <v>5.6</v>
      </c>
    </row>
    <row r="9" spans="1:9" ht="13.5" customHeight="1">
      <c r="A9" s="554">
        <v>2008</v>
      </c>
      <c r="B9" s="556">
        <v>39</v>
      </c>
      <c r="C9" s="555">
        <v>8.1</v>
      </c>
      <c r="D9" s="556">
        <v>21</v>
      </c>
      <c r="E9" s="555">
        <v>4.4</v>
      </c>
      <c r="F9" s="556">
        <v>9</v>
      </c>
      <c r="G9" s="555">
        <v>1.9</v>
      </c>
      <c r="H9" s="556">
        <v>30</v>
      </c>
      <c r="I9" s="555">
        <v>6.3</v>
      </c>
    </row>
    <row r="10" spans="1:9" ht="13.5" customHeight="1">
      <c r="A10" s="554">
        <v>2009</v>
      </c>
      <c r="B10" s="556">
        <v>42</v>
      </c>
      <c r="C10" s="555">
        <v>8.9</v>
      </c>
      <c r="D10" s="556">
        <v>19</v>
      </c>
      <c r="E10" s="555">
        <v>4</v>
      </c>
      <c r="F10" s="556">
        <v>5</v>
      </c>
      <c r="G10" s="555">
        <v>1.1</v>
      </c>
      <c r="H10" s="556">
        <v>24</v>
      </c>
      <c r="I10" s="555">
        <v>5.1</v>
      </c>
    </row>
    <row r="11" spans="1:9" ht="13.5" customHeight="1">
      <c r="A11" s="554">
        <v>2010</v>
      </c>
      <c r="B11" s="556">
        <v>30</v>
      </c>
      <c r="C11" s="555">
        <v>6.2</v>
      </c>
      <c r="D11" s="556">
        <v>17</v>
      </c>
      <c r="E11" s="555">
        <v>3.5</v>
      </c>
      <c r="F11" s="556">
        <v>9</v>
      </c>
      <c r="G11" s="555">
        <v>1.9</v>
      </c>
      <c r="H11" s="556">
        <v>26</v>
      </c>
      <c r="I11" s="555">
        <v>5.4</v>
      </c>
    </row>
    <row r="12" spans="1:9" ht="13.5" customHeight="1">
      <c r="A12" s="554">
        <v>2011</v>
      </c>
      <c r="B12" s="556">
        <v>26</v>
      </c>
      <c r="C12" s="555">
        <v>5.3</v>
      </c>
      <c r="D12" s="556">
        <v>14</v>
      </c>
      <c r="E12" s="555">
        <v>2.9</v>
      </c>
      <c r="F12" s="556">
        <v>3</v>
      </c>
      <c r="G12" s="555">
        <v>0.6</v>
      </c>
      <c r="H12" s="556">
        <v>17</v>
      </c>
      <c r="I12" s="555">
        <v>3.5</v>
      </c>
    </row>
    <row r="13" spans="1:9" ht="13.5" customHeight="1">
      <c r="A13" s="554">
        <v>2012</v>
      </c>
      <c r="B13" s="556">
        <v>35</v>
      </c>
      <c r="C13" s="555">
        <v>7.033762057877813</v>
      </c>
      <c r="D13" s="556">
        <v>17</v>
      </c>
      <c r="E13" s="555">
        <v>3.431570448122729</v>
      </c>
      <c r="F13" s="556">
        <v>3</v>
      </c>
      <c r="G13" s="555">
        <v>0.6055712555510698</v>
      </c>
      <c r="H13" s="556">
        <v>20</v>
      </c>
      <c r="I13" s="555">
        <v>4.037141703673799</v>
      </c>
    </row>
    <row r="14" spans="1:9" ht="13.5" customHeight="1">
      <c r="A14" s="554">
        <v>2013</v>
      </c>
      <c r="B14" s="556">
        <v>38</v>
      </c>
      <c r="C14" s="555">
        <v>7.895283606897984</v>
      </c>
      <c r="D14" s="556">
        <v>18</v>
      </c>
      <c r="E14" s="555">
        <v>3.7562604340567614</v>
      </c>
      <c r="F14" s="556">
        <v>9</v>
      </c>
      <c r="G14" s="555">
        <v>1.8781302170283807</v>
      </c>
      <c r="H14" s="556">
        <v>27</v>
      </c>
      <c r="I14" s="555">
        <v>5.634390651085142</v>
      </c>
    </row>
    <row r="15" spans="1:9" ht="13.5" customHeight="1">
      <c r="A15" s="554">
        <v>2014</v>
      </c>
      <c r="B15" s="556">
        <v>38</v>
      </c>
      <c r="C15" s="555">
        <v>8</v>
      </c>
      <c r="D15" s="556">
        <v>18</v>
      </c>
      <c r="E15" s="555">
        <v>3.8</v>
      </c>
      <c r="F15" s="556">
        <v>5</v>
      </c>
      <c r="G15" s="555">
        <v>1.1</v>
      </c>
      <c r="H15" s="556">
        <v>23</v>
      </c>
      <c r="I15" s="555">
        <v>4.9</v>
      </c>
    </row>
    <row r="16" spans="1:9" ht="13.5" customHeight="1">
      <c r="A16" s="554">
        <v>2015</v>
      </c>
      <c r="B16" s="556">
        <v>39</v>
      </c>
      <c r="C16" s="555">
        <v>8.333333333333334</v>
      </c>
      <c r="D16" s="556">
        <v>24</v>
      </c>
      <c r="E16" s="555">
        <v>5.146901136607335</v>
      </c>
      <c r="F16" s="556">
        <v>6</v>
      </c>
      <c r="G16" s="555">
        <v>1.2867252841518337</v>
      </c>
      <c r="H16" s="556">
        <v>30</v>
      </c>
      <c r="I16" s="555">
        <v>6.433626420759167</v>
      </c>
    </row>
    <row r="17" spans="1:9" ht="13.5" customHeight="1">
      <c r="A17" s="550"/>
      <c r="B17" s="550"/>
      <c r="C17" s="550"/>
      <c r="D17" s="550"/>
      <c r="E17" s="550"/>
      <c r="F17" s="550"/>
      <c r="G17" s="550"/>
      <c r="H17" s="550"/>
      <c r="I17" s="550"/>
    </row>
    <row r="18" spans="1:9" ht="13.5" customHeight="1">
      <c r="A18" s="550" t="s">
        <v>518</v>
      </c>
      <c r="B18" s="550"/>
      <c r="C18" s="550"/>
      <c r="D18" s="550"/>
      <c r="E18" s="550"/>
      <c r="F18" s="550"/>
      <c r="G18" s="550"/>
      <c r="H18" s="550"/>
      <c r="I18" s="550"/>
    </row>
    <row r="19" spans="1:9" ht="13.5" customHeight="1">
      <c r="A19" s="707" t="s">
        <v>77</v>
      </c>
      <c r="B19" s="706" t="s">
        <v>82</v>
      </c>
      <c r="C19" s="706"/>
      <c r="D19" s="706" t="s">
        <v>83</v>
      </c>
      <c r="E19" s="706"/>
      <c r="F19" s="706" t="s">
        <v>84</v>
      </c>
      <c r="G19" s="706"/>
      <c r="H19" s="706" t="s">
        <v>85</v>
      </c>
      <c r="I19" s="706"/>
    </row>
    <row r="20" spans="1:9" ht="13.5" customHeight="1">
      <c r="A20" s="707"/>
      <c r="B20" s="554" t="s">
        <v>78</v>
      </c>
      <c r="C20" s="554" t="s">
        <v>86</v>
      </c>
      <c r="D20" s="554" t="s">
        <v>78</v>
      </c>
      <c r="E20" s="554" t="s">
        <v>86</v>
      </c>
      <c r="F20" s="554" t="s">
        <v>78</v>
      </c>
      <c r="G20" s="554" t="s">
        <v>86</v>
      </c>
      <c r="H20" s="554" t="s">
        <v>78</v>
      </c>
      <c r="I20" s="554" t="s">
        <v>86</v>
      </c>
    </row>
    <row r="21" spans="1:9" ht="13.5" customHeight="1">
      <c r="A21" s="554">
        <v>2006</v>
      </c>
      <c r="B21" s="556">
        <v>31</v>
      </c>
      <c r="C21" s="555">
        <v>5.3</v>
      </c>
      <c r="D21" s="556">
        <v>20</v>
      </c>
      <c r="E21" s="555">
        <v>3.5</v>
      </c>
      <c r="F21" s="556">
        <v>7</v>
      </c>
      <c r="G21" s="555">
        <v>1.2</v>
      </c>
      <c r="H21" s="556">
        <v>27</v>
      </c>
      <c r="I21" s="555">
        <v>4.7</v>
      </c>
    </row>
    <row r="22" spans="1:9" ht="13.5" customHeight="1">
      <c r="A22" s="554">
        <v>2007</v>
      </c>
      <c r="B22" s="556">
        <v>51</v>
      </c>
      <c r="C22" s="555">
        <v>8.4</v>
      </c>
      <c r="D22" s="556">
        <v>16</v>
      </c>
      <c r="E22" s="555">
        <v>2.7</v>
      </c>
      <c r="F22" s="556">
        <v>10</v>
      </c>
      <c r="G22" s="555">
        <v>1.7</v>
      </c>
      <c r="H22" s="556">
        <v>26</v>
      </c>
      <c r="I22" s="555">
        <v>4.3</v>
      </c>
    </row>
    <row r="23" spans="1:9" ht="13.5" customHeight="1">
      <c r="A23" s="554">
        <v>2008</v>
      </c>
      <c r="B23" s="556">
        <v>46</v>
      </c>
      <c r="C23" s="555">
        <v>7.2</v>
      </c>
      <c r="D23" s="556">
        <v>22</v>
      </c>
      <c r="E23" s="555">
        <v>3.5</v>
      </c>
      <c r="F23" s="556">
        <v>7</v>
      </c>
      <c r="G23" s="555">
        <v>1.1</v>
      </c>
      <c r="H23" s="556">
        <v>29</v>
      </c>
      <c r="I23" s="555">
        <v>4.6</v>
      </c>
    </row>
    <row r="24" spans="1:9" ht="13.5" customHeight="1">
      <c r="A24" s="554">
        <v>2009</v>
      </c>
      <c r="B24" s="556">
        <v>55</v>
      </c>
      <c r="C24" s="555">
        <v>9.2</v>
      </c>
      <c r="D24" s="556">
        <v>26</v>
      </c>
      <c r="E24" s="555">
        <v>4.4</v>
      </c>
      <c r="F24" s="556">
        <v>10</v>
      </c>
      <c r="G24" s="555">
        <v>1.7</v>
      </c>
      <c r="H24" s="556">
        <v>36</v>
      </c>
      <c r="I24" s="555">
        <v>6</v>
      </c>
    </row>
    <row r="25" spans="1:9" ht="13.5" customHeight="1">
      <c r="A25" s="554">
        <v>2010</v>
      </c>
      <c r="B25" s="556">
        <v>43</v>
      </c>
      <c r="C25" s="555">
        <v>7</v>
      </c>
      <c r="D25" s="556">
        <v>24</v>
      </c>
      <c r="E25" s="555">
        <v>3.9</v>
      </c>
      <c r="F25" s="556">
        <v>6</v>
      </c>
      <c r="G25" s="555">
        <v>1</v>
      </c>
      <c r="H25" s="556">
        <v>30</v>
      </c>
      <c r="I25" s="555">
        <v>4.9</v>
      </c>
    </row>
    <row r="26" spans="1:9" ht="13.5" customHeight="1">
      <c r="A26" s="554">
        <v>2011</v>
      </c>
      <c r="B26" s="556">
        <v>31</v>
      </c>
      <c r="C26" s="555">
        <v>5.1</v>
      </c>
      <c r="D26" s="556">
        <v>21</v>
      </c>
      <c r="E26" s="555">
        <v>3.5</v>
      </c>
      <c r="F26" s="556">
        <v>5</v>
      </c>
      <c r="G26" s="555">
        <v>0.8</v>
      </c>
      <c r="H26" s="556">
        <v>26</v>
      </c>
      <c r="I26" s="555">
        <v>4.3</v>
      </c>
    </row>
    <row r="27" spans="1:9" ht="13.5" customHeight="1">
      <c r="A27" s="554">
        <v>2012</v>
      </c>
      <c r="B27" s="556">
        <v>40</v>
      </c>
      <c r="C27" s="555">
        <v>6.680026720106881</v>
      </c>
      <c r="D27" s="556">
        <v>14</v>
      </c>
      <c r="E27" s="555">
        <v>2.3485992283173966</v>
      </c>
      <c r="F27" s="556">
        <v>5</v>
      </c>
      <c r="G27" s="555">
        <v>0.8387854386847845</v>
      </c>
      <c r="H27" s="556">
        <v>19</v>
      </c>
      <c r="I27" s="555">
        <v>3.1873846670021813</v>
      </c>
    </row>
    <row r="28" spans="1:9" ht="13.5" customHeight="1">
      <c r="A28" s="554">
        <v>2013</v>
      </c>
      <c r="B28" s="556">
        <v>49</v>
      </c>
      <c r="C28" s="555">
        <v>8.299457994579946</v>
      </c>
      <c r="D28" s="556">
        <v>19</v>
      </c>
      <c r="E28" s="555">
        <v>3.2356948228882834</v>
      </c>
      <c r="F28" s="556">
        <v>4</v>
      </c>
      <c r="G28" s="555">
        <v>0.6811989100817438</v>
      </c>
      <c r="H28" s="556">
        <v>23</v>
      </c>
      <c r="I28" s="555">
        <v>3.916893732970027</v>
      </c>
    </row>
    <row r="29" spans="1:9" ht="13.5" customHeight="1">
      <c r="A29" s="554">
        <v>2014</v>
      </c>
      <c r="B29" s="556">
        <v>38</v>
      </c>
      <c r="C29" s="555">
        <v>6.4</v>
      </c>
      <c r="D29" s="556">
        <v>23</v>
      </c>
      <c r="E29" s="555">
        <v>3.9</v>
      </c>
      <c r="F29" s="556">
        <v>2</v>
      </c>
      <c r="G29" s="555">
        <v>0.3</v>
      </c>
      <c r="H29" s="556">
        <v>25</v>
      </c>
      <c r="I29" s="555">
        <v>4.3</v>
      </c>
    </row>
    <row r="30" spans="1:9" ht="13.5" customHeight="1">
      <c r="A30" s="554">
        <v>2015</v>
      </c>
      <c r="B30" s="556">
        <v>33</v>
      </c>
      <c r="C30" s="555">
        <v>5.7113187954309454</v>
      </c>
      <c r="D30" s="556">
        <v>23</v>
      </c>
      <c r="E30" s="555">
        <v>3.9895923677363396</v>
      </c>
      <c r="F30" s="556">
        <v>1</v>
      </c>
      <c r="G30" s="555">
        <v>0.17346053772766695</v>
      </c>
      <c r="H30" s="556">
        <v>24</v>
      </c>
      <c r="I30" s="555">
        <v>4.163052905464007</v>
      </c>
    </row>
    <row r="31" spans="1:9" ht="13.5" customHeight="1">
      <c r="A31" s="550"/>
      <c r="B31" s="550"/>
      <c r="C31" s="550"/>
      <c r="D31" s="550"/>
      <c r="E31" s="550"/>
      <c r="F31" s="550"/>
      <c r="G31" s="550"/>
      <c r="H31" s="550"/>
      <c r="I31" s="550"/>
    </row>
    <row r="32" spans="1:9" ht="13.5" customHeight="1">
      <c r="A32" s="550" t="s">
        <v>519</v>
      </c>
      <c r="B32" s="550"/>
      <c r="C32" s="550"/>
      <c r="D32" s="550"/>
      <c r="E32" s="550"/>
      <c r="F32" s="550"/>
      <c r="G32" s="550"/>
      <c r="H32" s="550"/>
      <c r="I32" s="550"/>
    </row>
    <row r="33" spans="1:9" ht="13.5" customHeight="1">
      <c r="A33" s="707" t="s">
        <v>77</v>
      </c>
      <c r="B33" s="706" t="s">
        <v>82</v>
      </c>
      <c r="C33" s="706"/>
      <c r="D33" s="706" t="s">
        <v>83</v>
      </c>
      <c r="E33" s="706"/>
      <c r="F33" s="706" t="s">
        <v>84</v>
      </c>
      <c r="G33" s="706"/>
      <c r="H33" s="706" t="s">
        <v>85</v>
      </c>
      <c r="I33" s="706"/>
    </row>
    <row r="34" spans="1:9" ht="13.5" customHeight="1">
      <c r="A34" s="707"/>
      <c r="B34" s="554" t="s">
        <v>78</v>
      </c>
      <c r="C34" s="554" t="s">
        <v>86</v>
      </c>
      <c r="D34" s="554" t="s">
        <v>78</v>
      </c>
      <c r="E34" s="554" t="s">
        <v>86</v>
      </c>
      <c r="F34" s="554" t="s">
        <v>78</v>
      </c>
      <c r="G34" s="554" t="s">
        <v>86</v>
      </c>
      <c r="H34" s="554" t="s">
        <v>78</v>
      </c>
      <c r="I34" s="554" t="s">
        <v>86</v>
      </c>
    </row>
    <row r="35" spans="1:9" ht="13.5" customHeight="1">
      <c r="A35" s="554">
        <v>2006</v>
      </c>
      <c r="B35" s="556">
        <v>40</v>
      </c>
      <c r="C35" s="555">
        <v>9.4</v>
      </c>
      <c r="D35" s="556">
        <v>22</v>
      </c>
      <c r="E35" s="555">
        <v>5.2</v>
      </c>
      <c r="F35" s="556">
        <v>4</v>
      </c>
      <c r="G35" s="555">
        <v>0.9</v>
      </c>
      <c r="H35" s="556">
        <v>26</v>
      </c>
      <c r="I35" s="555">
        <v>6.1</v>
      </c>
    </row>
    <row r="36" spans="1:9" ht="13.5" customHeight="1">
      <c r="A36" s="554">
        <v>2007</v>
      </c>
      <c r="B36" s="556">
        <v>23</v>
      </c>
      <c r="C36" s="555">
        <v>5.1</v>
      </c>
      <c r="D36" s="556">
        <v>12</v>
      </c>
      <c r="E36" s="555">
        <v>2.7</v>
      </c>
      <c r="F36" s="556">
        <v>8</v>
      </c>
      <c r="G36" s="555">
        <v>1.8</v>
      </c>
      <c r="H36" s="556">
        <v>20</v>
      </c>
      <c r="I36" s="555">
        <v>4.4</v>
      </c>
    </row>
    <row r="37" spans="1:9" ht="13.5" customHeight="1">
      <c r="A37" s="554">
        <v>2008</v>
      </c>
      <c r="B37" s="556">
        <v>29</v>
      </c>
      <c r="C37" s="555">
        <v>6.2</v>
      </c>
      <c r="D37" s="556">
        <v>10</v>
      </c>
      <c r="E37" s="555">
        <v>2.1</v>
      </c>
      <c r="F37" s="556">
        <v>4</v>
      </c>
      <c r="G37" s="555">
        <v>0.9</v>
      </c>
      <c r="H37" s="556">
        <v>14</v>
      </c>
      <c r="I37" s="555">
        <v>3</v>
      </c>
    </row>
    <row r="38" spans="1:9" ht="13.5" customHeight="1">
      <c r="A38" s="554">
        <v>2009</v>
      </c>
      <c r="B38" s="556">
        <v>37</v>
      </c>
      <c r="C38" s="555">
        <v>8.1</v>
      </c>
      <c r="D38" s="556">
        <v>19</v>
      </c>
      <c r="E38" s="555">
        <v>4.2</v>
      </c>
      <c r="F38" s="556">
        <v>5</v>
      </c>
      <c r="G38" s="555">
        <v>1.1</v>
      </c>
      <c r="H38" s="556">
        <v>24</v>
      </c>
      <c r="I38" s="555">
        <v>5.3</v>
      </c>
    </row>
    <row r="39" spans="1:9" ht="13.5" customHeight="1">
      <c r="A39" s="554">
        <v>2010</v>
      </c>
      <c r="B39" s="556">
        <v>41</v>
      </c>
      <c r="C39" s="555">
        <v>9</v>
      </c>
      <c r="D39" s="556">
        <v>21</v>
      </c>
      <c r="E39" s="555">
        <v>4.7</v>
      </c>
      <c r="F39" s="556">
        <v>0</v>
      </c>
      <c r="G39" s="555">
        <v>0</v>
      </c>
      <c r="H39" s="556">
        <v>21</v>
      </c>
      <c r="I39" s="555">
        <v>4.7</v>
      </c>
    </row>
    <row r="40" spans="1:9" ht="13.5" customHeight="1">
      <c r="A40" s="554">
        <v>2011</v>
      </c>
      <c r="B40" s="556">
        <v>34</v>
      </c>
      <c r="C40" s="555">
        <v>7.4</v>
      </c>
      <c r="D40" s="556">
        <v>17</v>
      </c>
      <c r="E40" s="555">
        <v>3.7</v>
      </c>
      <c r="F40" s="556">
        <v>4</v>
      </c>
      <c r="G40" s="555">
        <v>0.9</v>
      </c>
      <c r="H40" s="556">
        <v>21</v>
      </c>
      <c r="I40" s="555">
        <v>4.6</v>
      </c>
    </row>
    <row r="41" spans="1:9" ht="13.5" customHeight="1">
      <c r="A41" s="554">
        <v>2012</v>
      </c>
      <c r="B41" s="556">
        <v>31</v>
      </c>
      <c r="C41" s="555">
        <v>6.817681988124038</v>
      </c>
      <c r="D41" s="556">
        <v>10</v>
      </c>
      <c r="E41" s="555">
        <v>2.2094564737074682</v>
      </c>
      <c r="F41" s="556">
        <v>6</v>
      </c>
      <c r="G41" s="555">
        <v>1.3256738842244808</v>
      </c>
      <c r="H41" s="556">
        <v>16</v>
      </c>
      <c r="I41" s="555">
        <v>3.535130357931949</v>
      </c>
    </row>
    <row r="42" spans="1:9" ht="13.5" customHeight="1">
      <c r="A42" s="554">
        <v>2013</v>
      </c>
      <c r="B42" s="556">
        <v>34</v>
      </c>
      <c r="C42" s="555">
        <v>7.773205304069501</v>
      </c>
      <c r="D42" s="556">
        <v>18</v>
      </c>
      <c r="E42" s="555">
        <v>4.133180252583237</v>
      </c>
      <c r="F42" s="556">
        <v>5</v>
      </c>
      <c r="G42" s="555">
        <v>1.1481056257175661</v>
      </c>
      <c r="H42" s="556">
        <v>23</v>
      </c>
      <c r="I42" s="555">
        <v>5.281285878300804</v>
      </c>
    </row>
    <row r="43" spans="1:9" ht="13.5" customHeight="1">
      <c r="A43" s="554">
        <v>2014</v>
      </c>
      <c r="B43" s="556">
        <v>23</v>
      </c>
      <c r="C43" s="555">
        <v>5.3</v>
      </c>
      <c r="D43" s="556">
        <v>14</v>
      </c>
      <c r="E43" s="555">
        <v>3.2</v>
      </c>
      <c r="F43" s="556">
        <v>6</v>
      </c>
      <c r="G43" s="555">
        <v>1.4</v>
      </c>
      <c r="H43" s="556">
        <v>20</v>
      </c>
      <c r="I43" s="555">
        <v>4.6</v>
      </c>
    </row>
    <row r="44" spans="1:9" ht="13.5" customHeight="1">
      <c r="A44" s="554">
        <v>2015</v>
      </c>
      <c r="B44" s="556">
        <v>28</v>
      </c>
      <c r="C44" s="555">
        <v>6.4605445316105214</v>
      </c>
      <c r="D44" s="556">
        <v>17</v>
      </c>
      <c r="E44" s="555">
        <v>3.933364183248496</v>
      </c>
      <c r="F44" s="556">
        <v>7</v>
      </c>
      <c r="G44" s="555">
        <v>1.6196205460434985</v>
      </c>
      <c r="H44" s="556">
        <v>24</v>
      </c>
      <c r="I44" s="555">
        <v>5.552984729291994</v>
      </c>
    </row>
    <row r="45" spans="1:9" ht="13.5" customHeight="1">
      <c r="A45" s="550"/>
      <c r="B45" s="550"/>
      <c r="C45" s="550"/>
      <c r="D45" s="550"/>
      <c r="E45" s="550"/>
      <c r="F45" s="550"/>
      <c r="G45" s="550"/>
      <c r="H45" s="550"/>
      <c r="I45" s="550"/>
    </row>
    <row r="46" spans="1:9" ht="13.5" customHeight="1">
      <c r="A46" s="550" t="s">
        <v>520</v>
      </c>
      <c r="B46" s="550"/>
      <c r="C46" s="550"/>
      <c r="D46" s="550"/>
      <c r="E46" s="550"/>
      <c r="F46" s="550"/>
      <c r="G46" s="550"/>
      <c r="H46" s="550"/>
      <c r="I46" s="550"/>
    </row>
    <row r="47" spans="1:9" ht="13.5" customHeight="1">
      <c r="A47" s="707" t="s">
        <v>77</v>
      </c>
      <c r="B47" s="706" t="s">
        <v>82</v>
      </c>
      <c r="C47" s="706"/>
      <c r="D47" s="706" t="s">
        <v>83</v>
      </c>
      <c r="E47" s="706"/>
      <c r="F47" s="706" t="s">
        <v>84</v>
      </c>
      <c r="G47" s="706"/>
      <c r="H47" s="706" t="s">
        <v>85</v>
      </c>
      <c r="I47" s="706"/>
    </row>
    <row r="48" spans="1:9" ht="13.5" customHeight="1">
      <c r="A48" s="707"/>
      <c r="B48" s="554" t="s">
        <v>78</v>
      </c>
      <c r="C48" s="554" t="s">
        <v>86</v>
      </c>
      <c r="D48" s="554" t="s">
        <v>78</v>
      </c>
      <c r="E48" s="554" t="s">
        <v>86</v>
      </c>
      <c r="F48" s="554" t="s">
        <v>78</v>
      </c>
      <c r="G48" s="554" t="s">
        <v>86</v>
      </c>
      <c r="H48" s="554" t="s">
        <v>78</v>
      </c>
      <c r="I48" s="554" t="s">
        <v>86</v>
      </c>
    </row>
    <row r="49" spans="1:9" ht="13.5" customHeight="1">
      <c r="A49" s="554">
        <v>2006</v>
      </c>
      <c r="B49" s="556">
        <v>40</v>
      </c>
      <c r="C49" s="555">
        <v>7.4</v>
      </c>
      <c r="D49" s="556">
        <v>21</v>
      </c>
      <c r="E49" s="555">
        <v>3.9</v>
      </c>
      <c r="F49" s="556">
        <v>7</v>
      </c>
      <c r="G49" s="555">
        <v>1.3</v>
      </c>
      <c r="H49" s="556">
        <v>28</v>
      </c>
      <c r="I49" s="555">
        <v>5.2</v>
      </c>
    </row>
    <row r="50" spans="1:9" ht="13.5" customHeight="1">
      <c r="A50" s="554">
        <v>2007</v>
      </c>
      <c r="B50" s="556">
        <v>36</v>
      </c>
      <c r="C50" s="555">
        <v>6.3</v>
      </c>
      <c r="D50" s="556">
        <v>19</v>
      </c>
      <c r="E50" s="555">
        <v>3.3</v>
      </c>
      <c r="F50" s="556">
        <v>9</v>
      </c>
      <c r="G50" s="555">
        <v>1.6</v>
      </c>
      <c r="H50" s="556">
        <v>28</v>
      </c>
      <c r="I50" s="555">
        <v>4.9</v>
      </c>
    </row>
    <row r="51" spans="1:9" ht="13.5" customHeight="1">
      <c r="A51" s="554">
        <v>2008</v>
      </c>
      <c r="B51" s="556">
        <v>51</v>
      </c>
      <c r="C51" s="555">
        <v>8.5</v>
      </c>
      <c r="D51" s="556">
        <v>26</v>
      </c>
      <c r="E51" s="555">
        <v>4.3</v>
      </c>
      <c r="F51" s="556">
        <v>4</v>
      </c>
      <c r="G51" s="555">
        <v>0.7</v>
      </c>
      <c r="H51" s="556">
        <v>30</v>
      </c>
      <c r="I51" s="555">
        <v>5</v>
      </c>
    </row>
    <row r="52" spans="1:9" ht="13.5" customHeight="1">
      <c r="A52" s="554">
        <v>2009</v>
      </c>
      <c r="B52" s="556">
        <v>38</v>
      </c>
      <c r="C52" s="555">
        <v>6.4</v>
      </c>
      <c r="D52" s="556">
        <v>16</v>
      </c>
      <c r="E52" s="555">
        <v>2.7</v>
      </c>
      <c r="F52" s="556">
        <v>6</v>
      </c>
      <c r="G52" s="555">
        <v>1</v>
      </c>
      <c r="H52" s="556">
        <v>22</v>
      </c>
      <c r="I52" s="555">
        <v>3.7</v>
      </c>
    </row>
    <row r="53" spans="1:9" ht="13.5" customHeight="1">
      <c r="A53" s="554">
        <v>2010</v>
      </c>
      <c r="B53" s="556">
        <v>47</v>
      </c>
      <c r="C53" s="555">
        <v>7.9</v>
      </c>
      <c r="D53" s="556">
        <v>31</v>
      </c>
      <c r="E53" s="555">
        <v>5.2</v>
      </c>
      <c r="F53" s="556">
        <v>8</v>
      </c>
      <c r="G53" s="555">
        <v>1.3</v>
      </c>
      <c r="H53" s="556">
        <v>39</v>
      </c>
      <c r="I53" s="555">
        <v>6.5</v>
      </c>
    </row>
    <row r="54" spans="1:9" ht="13.5" customHeight="1">
      <c r="A54" s="554">
        <v>2011</v>
      </c>
      <c r="B54" s="556">
        <v>33</v>
      </c>
      <c r="C54" s="555">
        <v>5.7</v>
      </c>
      <c r="D54" s="556">
        <v>21</v>
      </c>
      <c r="E54" s="555">
        <v>3.6</v>
      </c>
      <c r="F54" s="556">
        <v>5</v>
      </c>
      <c r="G54" s="555">
        <v>0.9</v>
      </c>
      <c r="H54" s="556">
        <v>26</v>
      </c>
      <c r="I54" s="555">
        <v>4.5</v>
      </c>
    </row>
    <row r="55" spans="1:9" ht="13.5" customHeight="1">
      <c r="A55" s="554">
        <v>2012</v>
      </c>
      <c r="B55" s="556">
        <v>32</v>
      </c>
      <c r="C55" s="555">
        <v>5.415467930275851</v>
      </c>
      <c r="D55" s="556">
        <v>16</v>
      </c>
      <c r="E55" s="555">
        <v>2.717391304347826</v>
      </c>
      <c r="F55" s="556">
        <v>1</v>
      </c>
      <c r="G55" s="555">
        <v>0.16983695652173914</v>
      </c>
      <c r="H55" s="556">
        <v>17</v>
      </c>
      <c r="I55" s="555">
        <v>2.887228260869565</v>
      </c>
    </row>
    <row r="56" spans="1:9" ht="13.5" customHeight="1">
      <c r="A56" s="554">
        <v>2013</v>
      </c>
      <c r="B56" s="556">
        <v>27</v>
      </c>
      <c r="C56" s="555">
        <v>4.931506849315069</v>
      </c>
      <c r="D56" s="556">
        <v>12</v>
      </c>
      <c r="E56" s="555">
        <v>2.198607548552584</v>
      </c>
      <c r="F56" s="556">
        <v>7</v>
      </c>
      <c r="G56" s="555">
        <v>1.282521069989007</v>
      </c>
      <c r="H56" s="556">
        <v>19</v>
      </c>
      <c r="I56" s="555">
        <v>3.4811286185415904</v>
      </c>
    </row>
    <row r="57" spans="1:9" ht="13.5" customHeight="1">
      <c r="A57" s="554">
        <v>2014</v>
      </c>
      <c r="B57" s="556">
        <v>35</v>
      </c>
      <c r="C57" s="555">
        <v>6.3</v>
      </c>
      <c r="D57" s="556">
        <v>18</v>
      </c>
      <c r="E57" s="555">
        <v>3.3</v>
      </c>
      <c r="F57" s="556">
        <v>7</v>
      </c>
      <c r="G57" s="555">
        <v>1.3</v>
      </c>
      <c r="H57" s="556">
        <v>25</v>
      </c>
      <c r="I57" s="555">
        <v>4.5</v>
      </c>
    </row>
    <row r="58" spans="1:9" ht="13.5" customHeight="1">
      <c r="A58" s="554">
        <v>2015</v>
      </c>
      <c r="B58" s="556">
        <v>44</v>
      </c>
      <c r="C58" s="555">
        <v>7.862759113652609</v>
      </c>
      <c r="D58" s="556">
        <v>25</v>
      </c>
      <c r="E58" s="555">
        <v>4.485109436670255</v>
      </c>
      <c r="F58" s="556">
        <v>6</v>
      </c>
      <c r="G58" s="555">
        <v>1.0764262648008611</v>
      </c>
      <c r="H58" s="556">
        <v>31</v>
      </c>
      <c r="I58" s="555">
        <v>5.561535701471116</v>
      </c>
    </row>
    <row r="59" spans="1:9" ht="13.5" customHeight="1">
      <c r="A59" s="550"/>
      <c r="B59" s="550"/>
      <c r="C59" s="550"/>
      <c r="D59" s="550"/>
      <c r="E59" s="550"/>
      <c r="F59" s="550"/>
      <c r="G59" s="550"/>
      <c r="H59" s="550"/>
      <c r="I59" s="550"/>
    </row>
    <row r="60" spans="1:9" ht="13.5" customHeight="1">
      <c r="A60" s="550" t="s">
        <v>526</v>
      </c>
      <c r="B60" s="550"/>
      <c r="C60" s="550"/>
      <c r="D60" s="550"/>
      <c r="E60" s="550"/>
      <c r="F60" s="550"/>
      <c r="G60" s="550"/>
      <c r="H60" s="550"/>
      <c r="I60" s="550"/>
    </row>
    <row r="61" spans="1:9" ht="13.5" customHeight="1">
      <c r="A61" s="707" t="s">
        <v>77</v>
      </c>
      <c r="B61" s="706" t="s">
        <v>82</v>
      </c>
      <c r="C61" s="706"/>
      <c r="D61" s="706" t="s">
        <v>83</v>
      </c>
      <c r="E61" s="706"/>
      <c r="F61" s="706" t="s">
        <v>84</v>
      </c>
      <c r="G61" s="706"/>
      <c r="H61" s="706" t="s">
        <v>85</v>
      </c>
      <c r="I61" s="706"/>
    </row>
    <row r="62" spans="1:9" ht="13.5" customHeight="1">
      <c r="A62" s="707"/>
      <c r="B62" s="554" t="s">
        <v>78</v>
      </c>
      <c r="C62" s="554" t="s">
        <v>86</v>
      </c>
      <c r="D62" s="554" t="s">
        <v>78</v>
      </c>
      <c r="E62" s="554" t="s">
        <v>86</v>
      </c>
      <c r="F62" s="554" t="s">
        <v>78</v>
      </c>
      <c r="G62" s="554" t="s">
        <v>86</v>
      </c>
      <c r="H62" s="554" t="s">
        <v>78</v>
      </c>
      <c r="I62" s="554" t="s">
        <v>86</v>
      </c>
    </row>
    <row r="63" spans="1:9" ht="13.5" customHeight="1">
      <c r="A63" s="554">
        <v>2006</v>
      </c>
      <c r="B63" s="556">
        <v>26</v>
      </c>
      <c r="C63" s="555">
        <v>6.2</v>
      </c>
      <c r="D63" s="556">
        <v>13</v>
      </c>
      <c r="E63" s="555">
        <v>3.1</v>
      </c>
      <c r="F63" s="556">
        <v>9</v>
      </c>
      <c r="G63" s="555">
        <v>2.1</v>
      </c>
      <c r="H63" s="556">
        <v>22</v>
      </c>
      <c r="I63" s="555">
        <v>5.2</v>
      </c>
    </row>
    <row r="64" spans="1:9" ht="13.5" customHeight="1">
      <c r="A64" s="554">
        <v>2007</v>
      </c>
      <c r="B64" s="556">
        <v>33</v>
      </c>
      <c r="C64" s="555">
        <v>7.8</v>
      </c>
      <c r="D64" s="556">
        <v>17</v>
      </c>
      <c r="E64" s="555">
        <v>4</v>
      </c>
      <c r="F64" s="556">
        <v>7</v>
      </c>
      <c r="G64" s="555">
        <v>1.7</v>
      </c>
      <c r="H64" s="556">
        <v>24</v>
      </c>
      <c r="I64" s="555">
        <v>5.7</v>
      </c>
    </row>
    <row r="65" spans="1:9" ht="13.5" customHeight="1">
      <c r="A65" s="554">
        <v>2008</v>
      </c>
      <c r="B65" s="556">
        <v>29</v>
      </c>
      <c r="C65" s="555">
        <v>6.5</v>
      </c>
      <c r="D65" s="556">
        <v>16</v>
      </c>
      <c r="E65" s="555">
        <v>3.6</v>
      </c>
      <c r="F65" s="556">
        <v>4</v>
      </c>
      <c r="G65" s="555">
        <v>0.9</v>
      </c>
      <c r="H65" s="556">
        <v>20</v>
      </c>
      <c r="I65" s="555">
        <v>4.5</v>
      </c>
    </row>
    <row r="66" spans="1:9" ht="13.5" customHeight="1">
      <c r="A66" s="554">
        <v>2009</v>
      </c>
      <c r="B66" s="556">
        <v>27</v>
      </c>
      <c r="C66" s="555">
        <v>6.1</v>
      </c>
      <c r="D66" s="556">
        <v>17</v>
      </c>
      <c r="E66" s="555">
        <v>3.9</v>
      </c>
      <c r="F66" s="556">
        <v>7</v>
      </c>
      <c r="G66" s="555">
        <v>1.6</v>
      </c>
      <c r="H66" s="556">
        <v>24</v>
      </c>
      <c r="I66" s="555">
        <v>5.5</v>
      </c>
    </row>
    <row r="67" spans="1:9" ht="13.5" customHeight="1">
      <c r="A67" s="554">
        <v>2010</v>
      </c>
      <c r="B67" s="556">
        <v>42</v>
      </c>
      <c r="C67" s="555">
        <v>9.6</v>
      </c>
      <c r="D67" s="556">
        <v>23</v>
      </c>
      <c r="E67" s="555">
        <v>5.3</v>
      </c>
      <c r="F67" s="556">
        <v>7</v>
      </c>
      <c r="G67" s="555">
        <v>1.6</v>
      </c>
      <c r="H67" s="556">
        <v>30</v>
      </c>
      <c r="I67" s="555">
        <v>6.9</v>
      </c>
    </row>
    <row r="68" spans="1:9" ht="13.5" customHeight="1">
      <c r="A68" s="554">
        <v>2011</v>
      </c>
      <c r="B68" s="556">
        <v>40</v>
      </c>
      <c r="C68" s="555">
        <v>9</v>
      </c>
      <c r="D68" s="556">
        <v>15</v>
      </c>
      <c r="E68" s="555">
        <v>3.4</v>
      </c>
      <c r="F68" s="556">
        <v>5</v>
      </c>
      <c r="G68" s="555">
        <v>1.1</v>
      </c>
      <c r="H68" s="556">
        <v>20</v>
      </c>
      <c r="I68" s="555">
        <v>4.5</v>
      </c>
    </row>
    <row r="69" spans="1:9" ht="13.5" customHeight="1">
      <c r="A69" s="554">
        <v>2012</v>
      </c>
      <c r="B69" s="556">
        <v>27</v>
      </c>
      <c r="C69" s="555">
        <v>6.265954977953121</v>
      </c>
      <c r="D69" s="556">
        <v>13</v>
      </c>
      <c r="E69" s="555">
        <v>3.0288909599254428</v>
      </c>
      <c r="F69" s="556">
        <v>5</v>
      </c>
      <c r="G69" s="555">
        <v>1.1649580615097856</v>
      </c>
      <c r="H69" s="556">
        <v>18</v>
      </c>
      <c r="I69" s="555">
        <v>4.193849021435228</v>
      </c>
    </row>
    <row r="70" spans="1:9" ht="13.5" customHeight="1">
      <c r="A70" s="554">
        <v>2013</v>
      </c>
      <c r="B70" s="556">
        <v>36</v>
      </c>
      <c r="C70" s="555">
        <v>8.819206271435572</v>
      </c>
      <c r="D70" s="556">
        <v>15</v>
      </c>
      <c r="E70" s="555">
        <v>3.6936715094804233</v>
      </c>
      <c r="F70" s="556">
        <v>5</v>
      </c>
      <c r="G70" s="555">
        <v>1.2312238364934747</v>
      </c>
      <c r="H70" s="556">
        <v>20</v>
      </c>
      <c r="I70" s="555">
        <v>4.924895345973899</v>
      </c>
    </row>
    <row r="71" spans="1:9" ht="13.5" customHeight="1">
      <c r="A71" s="554">
        <v>2014</v>
      </c>
      <c r="B71" s="556">
        <v>27</v>
      </c>
      <c r="C71" s="555">
        <v>6.5</v>
      </c>
      <c r="D71" s="556">
        <v>23</v>
      </c>
      <c r="E71" s="555">
        <v>5.5</v>
      </c>
      <c r="F71" s="556">
        <v>2</v>
      </c>
      <c r="G71" s="555">
        <v>0.5</v>
      </c>
      <c r="H71" s="556">
        <v>25</v>
      </c>
      <c r="I71" s="555">
        <v>6</v>
      </c>
    </row>
    <row r="72" spans="1:9" ht="13.5" customHeight="1">
      <c r="A72" s="554">
        <v>2015</v>
      </c>
      <c r="B72" s="556">
        <v>25</v>
      </c>
      <c r="C72" s="555">
        <v>6.076810889645114</v>
      </c>
      <c r="D72" s="556">
        <v>13</v>
      </c>
      <c r="E72" s="555">
        <v>3.169958546695928</v>
      </c>
      <c r="F72" s="556">
        <v>2</v>
      </c>
      <c r="G72" s="555">
        <v>0.487685930260912</v>
      </c>
      <c r="H72" s="556">
        <v>15</v>
      </c>
      <c r="I72" s="555">
        <v>3.6576444769568397</v>
      </c>
    </row>
    <row r="73" spans="1:9" ht="13.5" customHeight="1">
      <c r="A73" s="554"/>
      <c r="B73" s="550"/>
      <c r="C73" s="550"/>
      <c r="D73" s="550"/>
      <c r="E73" s="550"/>
      <c r="F73" s="550"/>
      <c r="G73" s="550"/>
      <c r="H73" s="550"/>
      <c r="I73" s="550"/>
    </row>
    <row r="74" spans="1:9" ht="13.5" customHeight="1">
      <c r="A74" s="550"/>
      <c r="B74" s="550"/>
      <c r="C74" s="550"/>
      <c r="D74" s="550"/>
      <c r="E74" s="550"/>
      <c r="F74" s="550"/>
      <c r="G74" s="550"/>
      <c r="H74" s="550"/>
      <c r="I74" s="550"/>
    </row>
    <row r="75" spans="1:9" ht="13.5" customHeight="1">
      <c r="A75" s="553" t="s">
        <v>28</v>
      </c>
      <c r="B75" s="553"/>
      <c r="C75" s="553" t="s">
        <v>539</v>
      </c>
      <c r="D75" s="551"/>
      <c r="E75" s="551"/>
      <c r="F75" s="551"/>
      <c r="G75" s="551"/>
      <c r="H75" s="551"/>
      <c r="I75" s="551"/>
    </row>
    <row r="76" spans="1:9" ht="13.5" customHeight="1">
      <c r="A76" s="553"/>
      <c r="B76" s="553"/>
      <c r="C76" s="553"/>
      <c r="D76" s="551"/>
      <c r="E76" s="551"/>
      <c r="F76" s="551"/>
      <c r="G76" s="551"/>
      <c r="H76" s="551"/>
      <c r="I76" s="551"/>
    </row>
    <row r="77" spans="1:9" ht="13.5" customHeight="1">
      <c r="A77" s="557" t="s">
        <v>201</v>
      </c>
      <c r="B77" s="553"/>
      <c r="C77" s="713" t="s">
        <v>304</v>
      </c>
      <c r="D77" s="717"/>
      <c r="E77" s="717"/>
      <c r="F77" s="717"/>
      <c r="G77" s="717"/>
      <c r="H77" s="717"/>
      <c r="I77" s="717"/>
    </row>
    <row r="78" spans="1:9" ht="13.5" customHeight="1">
      <c r="A78" s="553"/>
      <c r="B78" s="553"/>
      <c r="C78" s="717"/>
      <c r="D78" s="717"/>
      <c r="E78" s="717"/>
      <c r="F78" s="717"/>
      <c r="G78" s="717"/>
      <c r="H78" s="717"/>
      <c r="I78" s="717"/>
    </row>
    <row r="79" spans="1:9" ht="13.5" customHeight="1">
      <c r="A79" s="559"/>
      <c r="B79" s="553"/>
      <c r="C79" s="713" t="s">
        <v>308</v>
      </c>
      <c r="D79" s="717"/>
      <c r="E79" s="717"/>
      <c r="F79" s="717"/>
      <c r="G79" s="717"/>
      <c r="H79" s="717"/>
      <c r="I79" s="717"/>
    </row>
    <row r="80" spans="1:9" ht="13.5" customHeight="1">
      <c r="A80" s="559"/>
      <c r="B80" s="553"/>
      <c r="C80" s="717"/>
      <c r="D80" s="717"/>
      <c r="E80" s="717"/>
      <c r="F80" s="717"/>
      <c r="G80" s="717"/>
      <c r="H80" s="717"/>
      <c r="I80" s="717"/>
    </row>
    <row r="81" spans="1:9" ht="13.5" customHeight="1">
      <c r="A81" s="559"/>
      <c r="B81" s="553"/>
      <c r="C81" s="713" t="s">
        <v>306</v>
      </c>
      <c r="D81" s="717"/>
      <c r="E81" s="717"/>
      <c r="F81" s="717"/>
      <c r="G81" s="717"/>
      <c r="H81" s="717"/>
      <c r="I81" s="717"/>
    </row>
    <row r="82" spans="1:9" ht="13.5" customHeight="1">
      <c r="A82" s="559"/>
      <c r="B82" s="553"/>
      <c r="C82" s="717"/>
      <c r="D82" s="717"/>
      <c r="E82" s="717"/>
      <c r="F82" s="717"/>
      <c r="G82" s="717"/>
      <c r="H82" s="717"/>
      <c r="I82" s="717"/>
    </row>
    <row r="83" spans="1:9" ht="15" customHeight="1">
      <c r="A83" s="559"/>
      <c r="B83" s="553"/>
      <c r="C83" s="713" t="s">
        <v>307</v>
      </c>
      <c r="D83" s="717"/>
      <c r="E83" s="717"/>
      <c r="F83" s="717"/>
      <c r="G83" s="717"/>
      <c r="H83" s="717"/>
      <c r="I83" s="717"/>
    </row>
    <row r="84" spans="1:9" ht="15" customHeight="1">
      <c r="A84" s="559"/>
      <c r="B84" s="553"/>
      <c r="C84" s="717"/>
      <c r="D84" s="717"/>
      <c r="E84" s="717"/>
      <c r="F84" s="717"/>
      <c r="G84" s="717"/>
      <c r="H84" s="717"/>
      <c r="I84" s="717"/>
    </row>
    <row r="85" spans="1:9" ht="15" customHeight="1">
      <c r="A85" s="559"/>
      <c r="B85" s="553"/>
      <c r="C85" s="716" t="s">
        <v>324</v>
      </c>
      <c r="D85" s="716"/>
      <c r="E85" s="716"/>
      <c r="F85" s="716"/>
      <c r="G85" s="716"/>
      <c r="H85" s="716"/>
      <c r="I85" s="716"/>
    </row>
    <row r="86" spans="1:9" ht="15" customHeight="1">
      <c r="A86" s="559"/>
      <c r="B86" s="553"/>
      <c r="C86" s="716"/>
      <c r="D86" s="716"/>
      <c r="E86" s="716"/>
      <c r="F86" s="716"/>
      <c r="G86" s="716"/>
      <c r="H86" s="716"/>
      <c r="I86" s="716"/>
    </row>
    <row r="87" spans="1:9" ht="15" customHeight="1">
      <c r="A87" s="559"/>
      <c r="B87" s="559"/>
      <c r="C87" s="716"/>
      <c r="D87" s="716"/>
      <c r="E87" s="716"/>
      <c r="F87" s="716"/>
      <c r="G87" s="716"/>
      <c r="H87" s="716"/>
      <c r="I87" s="716"/>
    </row>
  </sheetData>
  <sheetProtection/>
  <mergeCells count="30">
    <mergeCell ref="A5:A6"/>
    <mergeCell ref="B5:C5"/>
    <mergeCell ref="D5:E5"/>
    <mergeCell ref="F5:G5"/>
    <mergeCell ref="A19:A20"/>
    <mergeCell ref="B19:C19"/>
    <mergeCell ref="A33:A34"/>
    <mergeCell ref="B47:C47"/>
    <mergeCell ref="D47:E47"/>
    <mergeCell ref="C83:I84"/>
    <mergeCell ref="H61:I61"/>
    <mergeCell ref="F33:G33"/>
    <mergeCell ref="A61:A62"/>
    <mergeCell ref="B61:C61"/>
    <mergeCell ref="D61:E61"/>
    <mergeCell ref="A47:A48"/>
    <mergeCell ref="F47:G47"/>
    <mergeCell ref="H47:I47"/>
    <mergeCell ref="H33:I33"/>
    <mergeCell ref="D33:E33"/>
    <mergeCell ref="C81:I82"/>
    <mergeCell ref="C85:I87"/>
    <mergeCell ref="C79:I80"/>
    <mergeCell ref="H5:I5"/>
    <mergeCell ref="H19:I19"/>
    <mergeCell ref="F61:G61"/>
    <mergeCell ref="D19:E19"/>
    <mergeCell ref="F19:G19"/>
    <mergeCell ref="C77:I78"/>
    <mergeCell ref="B33:C33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  <rowBreaks count="1" manualBreakCount="1">
    <brk id="4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A1" sqref="A1"/>
    </sheetView>
  </sheetViews>
  <sheetFormatPr defaultColWidth="7.99609375" defaultRowHeight="12.75" customHeight="1"/>
  <cols>
    <col min="1" max="1" width="16.6640625" style="42" customWidth="1"/>
    <col min="2" max="5" width="12.6640625" style="42" customWidth="1"/>
    <col min="6" max="16384" width="7.99609375" style="42" customWidth="1"/>
  </cols>
  <sheetData>
    <row r="1" spans="1:9" ht="12.75" customHeight="1">
      <c r="A1" s="181" t="s">
        <v>88</v>
      </c>
      <c r="B1" s="181"/>
      <c r="C1" s="181"/>
      <c r="D1" s="181"/>
      <c r="E1" s="181"/>
      <c r="F1" s="154"/>
      <c r="G1" s="154"/>
      <c r="H1" s="154"/>
      <c r="I1" s="154"/>
    </row>
    <row r="2" spans="1:9" ht="12.75" customHeight="1">
      <c r="A2" s="653" t="s">
        <v>527</v>
      </c>
      <c r="B2" s="181"/>
      <c r="C2" s="181"/>
      <c r="D2" s="181"/>
      <c r="E2" s="181"/>
      <c r="F2" s="154"/>
      <c r="G2" s="154"/>
      <c r="H2" s="154"/>
      <c r="I2" s="154"/>
    </row>
    <row r="3" spans="1:9" ht="12.75" customHeight="1">
      <c r="A3" s="181"/>
      <c r="B3" s="181"/>
      <c r="C3" s="181"/>
      <c r="D3" s="181"/>
      <c r="E3" s="181"/>
      <c r="F3" s="154"/>
      <c r="G3" s="154"/>
      <c r="H3" s="154"/>
      <c r="I3" s="154"/>
    </row>
    <row r="4" spans="1:9" ht="12.75" customHeight="1">
      <c r="A4" s="718" t="s">
        <v>508</v>
      </c>
      <c r="B4" s="706" t="s">
        <v>16</v>
      </c>
      <c r="C4" s="706"/>
      <c r="D4" s="706" t="s">
        <v>74</v>
      </c>
      <c r="E4" s="706"/>
      <c r="F4" s="154"/>
      <c r="G4" s="154"/>
      <c r="H4" s="154"/>
      <c r="I4" s="154"/>
    </row>
    <row r="5" spans="1:9" ht="12.75" customHeight="1">
      <c r="A5" s="718"/>
      <c r="B5" s="706" t="s">
        <v>472</v>
      </c>
      <c r="C5" s="706"/>
      <c r="D5" s="706" t="s">
        <v>472</v>
      </c>
      <c r="E5" s="706"/>
      <c r="F5" s="154"/>
      <c r="G5" s="154"/>
      <c r="H5" s="154"/>
      <c r="I5" s="154"/>
    </row>
    <row r="6" spans="1:9" ht="12.75" customHeight="1">
      <c r="A6" s="718"/>
      <c r="B6" s="670" t="s">
        <v>8</v>
      </c>
      <c r="C6" s="670" t="s">
        <v>95</v>
      </c>
      <c r="D6" s="670" t="s">
        <v>8</v>
      </c>
      <c r="E6" s="670" t="s">
        <v>95</v>
      </c>
      <c r="F6" s="43"/>
      <c r="G6" s="154"/>
      <c r="H6" s="154"/>
      <c r="I6" s="154"/>
    </row>
    <row r="7" spans="1:9" ht="12.75" customHeight="1">
      <c r="A7" s="656" t="s">
        <v>62</v>
      </c>
      <c r="B7" s="636">
        <v>31</v>
      </c>
      <c r="C7" s="570">
        <v>96.37280844549427</v>
      </c>
      <c r="D7" s="657">
        <v>4</v>
      </c>
      <c r="E7" s="570">
        <v>82.60526438185222</v>
      </c>
      <c r="F7" s="43"/>
      <c r="G7" s="154"/>
      <c r="H7" s="154"/>
      <c r="I7" s="154"/>
    </row>
    <row r="8" spans="1:9" ht="12.75" customHeight="1">
      <c r="A8" s="656" t="s">
        <v>89</v>
      </c>
      <c r="B8" s="636">
        <v>55</v>
      </c>
      <c r="C8" s="570">
        <v>117.3495580371719</v>
      </c>
      <c r="D8" s="657">
        <v>8</v>
      </c>
      <c r="E8" s="570">
        <v>113.38710542812453</v>
      </c>
      <c r="F8" s="43"/>
      <c r="G8" s="154"/>
      <c r="H8" s="154"/>
      <c r="I8" s="154"/>
    </row>
    <row r="9" spans="1:9" ht="12.75" customHeight="1">
      <c r="A9" s="656" t="s">
        <v>90</v>
      </c>
      <c r="B9" s="636">
        <v>34</v>
      </c>
      <c r="C9" s="570">
        <v>97.81874305817064</v>
      </c>
      <c r="D9" s="657">
        <v>5</v>
      </c>
      <c r="E9" s="570">
        <v>95.5582258866583</v>
      </c>
      <c r="F9" s="43"/>
      <c r="G9" s="154"/>
      <c r="H9" s="154"/>
      <c r="I9" s="154"/>
    </row>
    <row r="10" spans="1:9" ht="12.75" customHeight="1">
      <c r="A10" s="656" t="s">
        <v>91</v>
      </c>
      <c r="B10" s="636">
        <v>44</v>
      </c>
      <c r="C10" s="570">
        <v>108.37351797199615</v>
      </c>
      <c r="D10" s="657">
        <v>8</v>
      </c>
      <c r="E10" s="570">
        <v>130.89269053760574</v>
      </c>
      <c r="F10" s="43"/>
      <c r="G10" s="154"/>
      <c r="H10" s="154"/>
      <c r="I10" s="154"/>
    </row>
    <row r="11" spans="1:9" ht="12.75" customHeight="1">
      <c r="A11" s="656" t="s">
        <v>92</v>
      </c>
      <c r="B11" s="636">
        <v>22</v>
      </c>
      <c r="C11" s="570">
        <v>69.60650394153294</v>
      </c>
      <c r="D11" s="657">
        <v>3</v>
      </c>
      <c r="E11" s="570">
        <v>63.0526448041808</v>
      </c>
      <c r="F11" s="43"/>
      <c r="G11" s="154"/>
      <c r="H11" s="154"/>
      <c r="I11" s="154"/>
    </row>
    <row r="12" spans="1:9" ht="12.75" customHeight="1">
      <c r="A12" s="673" t="s">
        <v>65</v>
      </c>
      <c r="B12" s="670">
        <v>186</v>
      </c>
      <c r="C12" s="670">
        <v>100</v>
      </c>
      <c r="D12" s="670">
        <v>28</v>
      </c>
      <c r="E12" s="670">
        <v>100</v>
      </c>
      <c r="F12" s="43"/>
      <c r="G12" s="154"/>
      <c r="H12" s="154"/>
      <c r="I12" s="154"/>
    </row>
    <row r="13" spans="1:9" ht="12.75" customHeight="1">
      <c r="A13" s="181"/>
      <c r="B13" s="181"/>
      <c r="C13" s="181"/>
      <c r="D13" s="181"/>
      <c r="E13" s="181"/>
      <c r="F13" s="43"/>
      <c r="G13" s="154"/>
      <c r="H13" s="154"/>
      <c r="I13" s="154"/>
    </row>
    <row r="14" spans="1:9" ht="12.75" customHeight="1">
      <c r="A14" s="181"/>
      <c r="B14" s="181"/>
      <c r="C14" s="181"/>
      <c r="D14" s="181"/>
      <c r="E14" s="181"/>
      <c r="F14" s="43"/>
      <c r="G14" s="154"/>
      <c r="H14" s="154"/>
      <c r="I14" s="154"/>
    </row>
    <row r="15" spans="1:6" s="71" customFormat="1" ht="12.75" customHeight="1">
      <c r="A15" s="205" t="s">
        <v>28</v>
      </c>
      <c r="B15" s="655" t="s">
        <v>539</v>
      </c>
      <c r="D15" s="181"/>
      <c r="E15" s="181"/>
      <c r="F15" s="72"/>
    </row>
    <row r="16" spans="1:9" ht="12.75" customHeight="1">
      <c r="A16" s="205"/>
      <c r="B16" s="659" t="s">
        <v>398</v>
      </c>
      <c r="C16" s="641"/>
      <c r="D16" s="578"/>
      <c r="E16" s="578"/>
      <c r="F16" s="578"/>
      <c r="G16" s="578"/>
      <c r="H16" s="131"/>
      <c r="I16" s="131"/>
    </row>
    <row r="17" spans="1:9" ht="12.75" customHeight="1">
      <c r="A17" s="205"/>
      <c r="B17" s="625" t="s">
        <v>538</v>
      </c>
      <c r="C17" s="564"/>
      <c r="D17" s="578"/>
      <c r="E17" s="578"/>
      <c r="F17" s="578"/>
      <c r="G17" s="578"/>
      <c r="H17" s="131"/>
      <c r="I17" s="131"/>
    </row>
    <row r="18" spans="1:9" ht="12.75" customHeight="1">
      <c r="A18" s="205"/>
      <c r="B18" s="625" t="s">
        <v>395</v>
      </c>
      <c r="C18" s="564"/>
      <c r="D18" s="578"/>
      <c r="E18" s="578"/>
      <c r="F18" s="578"/>
      <c r="G18" s="578"/>
      <c r="H18" s="131"/>
      <c r="I18" s="131"/>
    </row>
    <row r="19" spans="1:9" ht="12.75" customHeight="1">
      <c r="A19" s="205"/>
      <c r="B19" s="625" t="s">
        <v>405</v>
      </c>
      <c r="C19" s="564"/>
      <c r="D19" s="578"/>
      <c r="E19" s="578"/>
      <c r="F19" s="578"/>
      <c r="G19" s="578"/>
      <c r="H19" s="131"/>
      <c r="I19" s="131"/>
    </row>
    <row r="20" spans="1:9" ht="12.75" customHeight="1">
      <c r="A20" s="205"/>
      <c r="B20" s="625" t="s">
        <v>400</v>
      </c>
      <c r="C20" s="564"/>
      <c r="D20" s="578"/>
      <c r="E20" s="578"/>
      <c r="F20" s="578"/>
      <c r="G20" s="578"/>
      <c r="H20" s="131"/>
      <c r="I20" s="131"/>
    </row>
    <row r="21" spans="1:9" ht="12.75" customHeight="1">
      <c r="A21" s="205"/>
      <c r="B21" s="655" t="s">
        <v>399</v>
      </c>
      <c r="C21" s="578"/>
      <c r="D21" s="578"/>
      <c r="E21" s="578"/>
      <c r="F21" s="578"/>
      <c r="G21" s="578"/>
      <c r="H21" s="131"/>
      <c r="I21" s="131"/>
    </row>
    <row r="22" spans="1:7" s="131" customFormat="1" ht="12.75" customHeight="1">
      <c r="A22" s="183"/>
      <c r="B22" s="655"/>
      <c r="C22" s="578"/>
      <c r="D22" s="578"/>
      <c r="E22" s="578"/>
      <c r="F22" s="578"/>
      <c r="G22" s="578"/>
    </row>
    <row r="23" spans="1:9" ht="12.75" customHeight="1">
      <c r="A23" s="205" t="s">
        <v>29</v>
      </c>
      <c r="B23" s="205" t="s">
        <v>96</v>
      </c>
      <c r="C23" s="651"/>
      <c r="D23" s="181"/>
      <c r="E23" s="181"/>
      <c r="F23" s="154"/>
      <c r="G23" s="154"/>
      <c r="H23" s="154"/>
      <c r="I23" s="154"/>
    </row>
    <row r="24" spans="1:2" ht="12.75" customHeight="1">
      <c r="A24" s="154"/>
      <c r="B24" s="154"/>
    </row>
    <row r="29" spans="8:10" ht="12.75" customHeight="1">
      <c r="H29" s="68"/>
      <c r="I29" s="68"/>
      <c r="J29" s="1"/>
    </row>
    <row r="30" spans="8:10" ht="12.75" customHeight="1">
      <c r="H30" s="119"/>
      <c r="I30" s="119"/>
      <c r="J30" s="1"/>
    </row>
    <row r="31" spans="8:10" ht="12.75" customHeight="1">
      <c r="H31" s="119"/>
      <c r="I31" s="119"/>
      <c r="J31" s="1"/>
    </row>
    <row r="32" spans="8:10" ht="12.75" customHeight="1">
      <c r="H32" s="119"/>
      <c r="I32" s="119"/>
      <c r="J32" s="1"/>
    </row>
    <row r="33" spans="1:10" ht="12.75" customHeight="1">
      <c r="A33" s="44"/>
      <c r="H33" s="119"/>
      <c r="I33" s="119"/>
      <c r="J33" s="1"/>
    </row>
    <row r="34" spans="1:5" ht="12.75" customHeight="1">
      <c r="A34" s="44"/>
      <c r="B34" s="44"/>
      <c r="C34" s="44"/>
      <c r="D34" s="44"/>
      <c r="E34" s="44"/>
    </row>
    <row r="35" spans="1:5" ht="12.75" customHeight="1">
      <c r="A35" s="44"/>
      <c r="B35" s="44"/>
      <c r="C35" s="44"/>
      <c r="D35" s="44"/>
      <c r="E35" s="44"/>
    </row>
    <row r="36" spans="1:5" ht="12.75" customHeight="1">
      <c r="A36" s="44"/>
      <c r="B36" s="44"/>
      <c r="C36" s="44"/>
      <c r="D36" s="44"/>
      <c r="E36" s="44"/>
    </row>
    <row r="37" spans="1:5" ht="12.75" customHeight="1">
      <c r="A37" s="44"/>
      <c r="B37" s="44"/>
      <c r="C37" s="44"/>
      <c r="D37" s="44"/>
      <c r="E37" s="44"/>
    </row>
    <row r="38" spans="1:5" ht="12.75" customHeight="1">
      <c r="A38" s="44"/>
      <c r="B38" s="44"/>
      <c r="C38" s="44"/>
      <c r="D38" s="44"/>
      <c r="E38" s="44"/>
    </row>
    <row r="39" spans="1:5" ht="12.75" customHeight="1">
      <c r="A39" s="44"/>
      <c r="B39" s="44"/>
      <c r="C39" s="44"/>
      <c r="D39" s="44"/>
      <c r="E39" s="44"/>
    </row>
    <row r="40" spans="1:5" ht="12.75" customHeight="1">
      <c r="A40" s="44"/>
      <c r="B40" s="44"/>
      <c r="C40" s="44"/>
      <c r="D40" s="44"/>
      <c r="E40" s="44"/>
    </row>
    <row r="41" spans="1:5" ht="12.75" customHeight="1">
      <c r="A41" s="44"/>
      <c r="B41" s="44"/>
      <c r="C41" s="44"/>
      <c r="D41" s="44"/>
      <c r="E41" s="44"/>
    </row>
    <row r="42" spans="1:5" ht="12.75" customHeight="1">
      <c r="A42" s="44"/>
      <c r="B42" s="44"/>
      <c r="C42" s="44"/>
      <c r="D42" s="44"/>
      <c r="E42" s="44"/>
    </row>
    <row r="43" spans="1:5" ht="12.75" customHeight="1">
      <c r="A43" s="44"/>
      <c r="B43" s="44"/>
      <c r="C43" s="44"/>
      <c r="D43" s="44"/>
      <c r="E43" s="44"/>
    </row>
    <row r="44" spans="1:5" ht="12.75" customHeight="1">
      <c r="A44" s="44"/>
      <c r="B44" s="44"/>
      <c r="C44" s="44"/>
      <c r="D44" s="44"/>
      <c r="E44" s="44"/>
    </row>
    <row r="45" spans="1:5" ht="12.75" customHeight="1">
      <c r="A45" s="44"/>
      <c r="B45" s="44"/>
      <c r="C45" s="44"/>
      <c r="D45" s="44"/>
      <c r="E45" s="44"/>
    </row>
    <row r="46" spans="1:5" ht="12.75" customHeight="1">
      <c r="A46" s="44"/>
      <c r="B46" s="44"/>
      <c r="C46" s="44"/>
      <c r="D46" s="44"/>
      <c r="E46" s="44"/>
    </row>
    <row r="47" spans="1:5" ht="12.75" customHeight="1">
      <c r="A47" s="44"/>
      <c r="B47" s="44"/>
      <c r="C47" s="44"/>
      <c r="D47" s="44"/>
      <c r="E47" s="44"/>
    </row>
    <row r="48" spans="1:5" ht="12.75" customHeight="1">
      <c r="A48" s="44"/>
      <c r="B48" s="44"/>
      <c r="C48" s="44"/>
      <c r="D48" s="44"/>
      <c r="E48" s="44"/>
    </row>
    <row r="49" spans="1:5" ht="12.75" customHeight="1">
      <c r="A49" s="44"/>
      <c r="B49" s="44"/>
      <c r="C49" s="44"/>
      <c r="D49" s="44"/>
      <c r="E49" s="44"/>
    </row>
    <row r="50" spans="1:5" ht="12.75" customHeight="1">
      <c r="A50" s="44"/>
      <c r="B50" s="44"/>
      <c r="C50" s="44"/>
      <c r="D50" s="44"/>
      <c r="E50" s="44"/>
    </row>
    <row r="51" spans="1:5" ht="12.75" customHeight="1">
      <c r="A51" s="44"/>
      <c r="B51" s="44"/>
      <c r="C51" s="44"/>
      <c r="D51" s="44"/>
      <c r="E51" s="44"/>
    </row>
    <row r="52" spans="1:5" ht="12.75" customHeight="1">
      <c r="A52" s="44"/>
      <c r="B52" s="44"/>
      <c r="C52" s="44"/>
      <c r="D52" s="44"/>
      <c r="E52" s="44"/>
    </row>
    <row r="53" spans="1:5" ht="12.75" customHeight="1">
      <c r="A53" s="44"/>
      <c r="B53" s="44"/>
      <c r="C53" s="44"/>
      <c r="D53" s="44"/>
      <c r="E53" s="44"/>
    </row>
    <row r="54" spans="1:5" ht="12.75" customHeight="1">
      <c r="A54" s="44"/>
      <c r="B54" s="44"/>
      <c r="C54" s="44"/>
      <c r="D54" s="44"/>
      <c r="E54" s="44"/>
    </row>
    <row r="55" spans="1:5" ht="12.75" customHeight="1">
      <c r="A55" s="44"/>
      <c r="B55" s="44"/>
      <c r="C55" s="44"/>
      <c r="D55" s="44"/>
      <c r="E55" s="44"/>
    </row>
    <row r="56" spans="1:5" ht="12.75" customHeight="1">
      <c r="A56" s="44"/>
      <c r="B56" s="44"/>
      <c r="C56" s="44"/>
      <c r="D56" s="44"/>
      <c r="E56" s="44"/>
    </row>
    <row r="57" spans="1:5" ht="12.75" customHeight="1">
      <c r="A57" s="44"/>
      <c r="B57" s="44"/>
      <c r="C57" s="44"/>
      <c r="D57" s="44"/>
      <c r="E57" s="44"/>
    </row>
    <row r="58" spans="1:5" ht="12.75" customHeight="1">
      <c r="A58" s="44"/>
      <c r="B58" s="44"/>
      <c r="C58" s="44"/>
      <c r="D58" s="44"/>
      <c r="E58" s="44"/>
    </row>
    <row r="59" spans="1:5" ht="12.75" customHeight="1">
      <c r="A59" s="44"/>
      <c r="B59" s="44"/>
      <c r="C59" s="44"/>
      <c r="D59" s="44"/>
      <c r="E59" s="44"/>
    </row>
    <row r="60" spans="1:5" ht="12.75" customHeight="1">
      <c r="A60" s="44"/>
      <c r="B60" s="44"/>
      <c r="C60" s="44"/>
      <c r="E60" s="44"/>
    </row>
    <row r="61" spans="1:5" ht="12.75" customHeight="1">
      <c r="A61" s="44"/>
      <c r="B61" s="44"/>
      <c r="C61" s="44"/>
      <c r="E61" s="44"/>
    </row>
    <row r="62" spans="1:5" ht="12.75" customHeight="1">
      <c r="A62" s="44"/>
      <c r="B62" s="44"/>
      <c r="C62" s="44"/>
      <c r="D62" s="44"/>
      <c r="E62" s="44"/>
    </row>
    <row r="63" spans="1:5" ht="12.75" customHeight="1">
      <c r="A63" s="44"/>
      <c r="B63" s="44"/>
      <c r="C63" s="44"/>
      <c r="D63" s="44"/>
      <c r="E63" s="44"/>
    </row>
    <row r="64" spans="1:5" ht="12.75" customHeight="1">
      <c r="A64" s="44"/>
      <c r="B64" s="44"/>
      <c r="C64" s="44"/>
      <c r="D64" s="44"/>
      <c r="E64" s="44"/>
    </row>
    <row r="65" spans="1:5" ht="12.75" customHeight="1">
      <c r="A65" s="44"/>
      <c r="B65" s="44"/>
      <c r="C65" s="44"/>
      <c r="D65" s="44"/>
      <c r="E65" s="44"/>
    </row>
    <row r="66" spans="1:5" ht="12.75" customHeight="1">
      <c r="A66" s="44"/>
      <c r="B66" s="44"/>
      <c r="C66" s="44"/>
      <c r="D66" s="44"/>
      <c r="E66" s="44"/>
    </row>
    <row r="67" spans="1:5" ht="12.75" customHeight="1">
      <c r="A67" s="44"/>
      <c r="B67" s="44"/>
      <c r="C67" s="44"/>
      <c r="D67" s="44"/>
      <c r="E67" s="44"/>
    </row>
    <row r="68" spans="1:5" ht="12.75" customHeight="1">
      <c r="A68" s="44"/>
      <c r="B68" s="44"/>
      <c r="C68" s="44"/>
      <c r="D68" s="44"/>
      <c r="E68" s="44"/>
    </row>
    <row r="69" spans="1:5" ht="12.75" customHeight="1">
      <c r="A69" s="44"/>
      <c r="B69" s="44"/>
      <c r="C69" s="44"/>
      <c r="D69" s="44"/>
      <c r="E69" s="44"/>
    </row>
    <row r="70" spans="1:5" ht="12.75" customHeight="1">
      <c r="A70" s="44"/>
      <c r="B70" s="44"/>
      <c r="C70" s="44"/>
      <c r="D70" s="44"/>
      <c r="E70" s="44"/>
    </row>
    <row r="71" spans="1:5" ht="12.75" customHeight="1">
      <c r="A71" s="44"/>
      <c r="B71" s="44"/>
      <c r="C71" s="44"/>
      <c r="D71" s="44"/>
      <c r="E71" s="44"/>
    </row>
    <row r="72" spans="1:5" ht="12.75" customHeight="1">
      <c r="A72" s="44"/>
      <c r="B72" s="44"/>
      <c r="C72" s="44"/>
      <c r="D72" s="44"/>
      <c r="E72" s="44"/>
    </row>
    <row r="73" spans="1:5" ht="12.75" customHeight="1">
      <c r="A73" s="44"/>
      <c r="B73" s="44"/>
      <c r="C73" s="44"/>
      <c r="D73" s="44"/>
      <c r="E73" s="44"/>
    </row>
    <row r="74" spans="1:5" ht="12.75" customHeight="1">
      <c r="A74" s="44"/>
      <c r="B74" s="44"/>
      <c r="C74" s="44"/>
      <c r="D74" s="44"/>
      <c r="E74" s="44"/>
    </row>
  </sheetData>
  <sheetProtection/>
  <mergeCells count="5">
    <mergeCell ref="A4:A6"/>
    <mergeCell ref="B4:C4"/>
    <mergeCell ref="D4:E4"/>
    <mergeCell ref="B5:C5"/>
    <mergeCell ref="D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4"/>
  <sheetViews>
    <sheetView zoomScalePageLayoutView="0" workbookViewId="0" topLeftCell="A1">
      <selection activeCell="B20" sqref="B20"/>
    </sheetView>
  </sheetViews>
  <sheetFormatPr defaultColWidth="8.88671875" defaultRowHeight="12.75" customHeight="1"/>
  <cols>
    <col min="1" max="1" width="9.10546875" style="61" customWidth="1"/>
    <col min="2" max="2" width="7.6640625" style="61" customWidth="1"/>
    <col min="3" max="3" width="8.6640625" style="61" customWidth="1"/>
    <col min="4" max="4" width="7.6640625" style="61" customWidth="1"/>
    <col min="5" max="5" width="8.6640625" style="61" customWidth="1"/>
    <col min="6" max="6" width="7.6640625" style="61" customWidth="1"/>
    <col min="7" max="7" width="8.6640625" style="61" customWidth="1"/>
    <col min="8" max="8" width="9.6640625" style="18" customWidth="1"/>
    <col min="9" max="13" width="7.6640625" style="61" customWidth="1"/>
    <col min="14" max="14" width="6.6640625" style="61" customWidth="1"/>
    <col min="15" max="16" width="8.77734375" style="61" customWidth="1"/>
    <col min="17" max="17" width="1.77734375" style="61" customWidth="1"/>
    <col min="18" max="19" width="8.77734375" style="61" customWidth="1"/>
    <col min="20" max="20" width="0.44140625" style="61" customWidth="1"/>
    <col min="21" max="22" width="8.77734375" style="61" customWidth="1"/>
    <col min="23" max="23" width="2.21484375" style="61" customWidth="1"/>
    <col min="24" max="16384" width="8.77734375" style="61" customWidth="1"/>
  </cols>
  <sheetData>
    <row r="1" spans="1:11" ht="12.75" customHeight="1">
      <c r="A1" s="227" t="s">
        <v>205</v>
      </c>
      <c r="B1" s="215"/>
      <c r="C1" s="215"/>
      <c r="D1" s="215"/>
      <c r="E1" s="215"/>
      <c r="F1" s="215"/>
      <c r="G1" s="215"/>
      <c r="H1" s="224"/>
      <c r="I1" s="224"/>
      <c r="J1" s="224"/>
      <c r="K1" s="224"/>
    </row>
    <row r="2" spans="1:11" ht="12.75" customHeight="1">
      <c r="A2" s="220" t="s">
        <v>460</v>
      </c>
      <c r="B2" s="226"/>
      <c r="C2" s="226"/>
      <c r="D2" s="226"/>
      <c r="E2" s="226"/>
      <c r="F2" s="226"/>
      <c r="G2" s="226"/>
      <c r="H2" s="224"/>
      <c r="I2" s="224"/>
      <c r="J2" s="224"/>
      <c r="K2" s="224"/>
    </row>
    <row r="3" spans="1:11" ht="12.75" customHeight="1">
      <c r="A3" s="226"/>
      <c r="B3" s="226"/>
      <c r="C3" s="226"/>
      <c r="D3" s="226"/>
      <c r="E3" s="226"/>
      <c r="F3" s="226"/>
      <c r="G3" s="226"/>
      <c r="H3" s="224"/>
      <c r="I3" s="224"/>
      <c r="J3" s="224"/>
      <c r="K3" s="224"/>
    </row>
    <row r="4" spans="1:11" s="16" customFormat="1" ht="16.5" customHeight="1">
      <c r="A4" s="701" t="s">
        <v>206</v>
      </c>
      <c r="B4" s="701" t="s">
        <v>207</v>
      </c>
      <c r="C4" s="700" t="s">
        <v>259</v>
      </c>
      <c r="D4" s="701" t="s">
        <v>208</v>
      </c>
      <c r="E4" s="700" t="s">
        <v>259</v>
      </c>
      <c r="F4" s="701" t="s">
        <v>209</v>
      </c>
      <c r="G4" s="700" t="s">
        <v>259</v>
      </c>
      <c r="H4" s="221"/>
      <c r="I4" s="221"/>
      <c r="J4" s="221"/>
      <c r="K4" s="221"/>
    </row>
    <row r="5" spans="1:11" ht="16.5" customHeight="1">
      <c r="A5" s="701"/>
      <c r="B5" s="701"/>
      <c r="C5" s="700"/>
      <c r="D5" s="701"/>
      <c r="E5" s="700"/>
      <c r="F5" s="701"/>
      <c r="G5" s="700"/>
      <c r="H5" s="224"/>
      <c r="I5" s="224"/>
      <c r="J5" s="224"/>
      <c r="K5" s="224"/>
    </row>
    <row r="6" spans="1:11" ht="12.75" customHeight="1">
      <c r="A6" s="239" t="s">
        <v>210</v>
      </c>
      <c r="B6" s="216">
        <v>125316</v>
      </c>
      <c r="C6" s="217">
        <v>0.06767907687372308</v>
      </c>
      <c r="D6" s="216">
        <v>63979</v>
      </c>
      <c r="E6" s="217">
        <v>0.07037395133143921</v>
      </c>
      <c r="F6" s="216">
        <v>61337</v>
      </c>
      <c r="G6" s="217">
        <v>0.06507959749260471</v>
      </c>
      <c r="H6" s="225"/>
      <c r="I6" s="224"/>
      <c r="J6" s="224"/>
      <c r="K6" s="224"/>
    </row>
    <row r="7" spans="1:11" ht="12.75" customHeight="1">
      <c r="A7" s="240" t="s">
        <v>211</v>
      </c>
      <c r="B7" s="216">
        <v>124824</v>
      </c>
      <c r="C7" s="217">
        <v>0.06741336374992507</v>
      </c>
      <c r="D7" s="216">
        <v>63979</v>
      </c>
      <c r="E7" s="217">
        <v>0.07037395133143921</v>
      </c>
      <c r="F7" s="216">
        <v>60845</v>
      </c>
      <c r="G7" s="217">
        <v>0.06455757714654342</v>
      </c>
      <c r="H7" s="225"/>
      <c r="I7" s="224"/>
      <c r="J7" s="224"/>
      <c r="K7" s="224"/>
    </row>
    <row r="8" spans="1:11" ht="12.75" customHeight="1">
      <c r="A8" s="240" t="s">
        <v>212</v>
      </c>
      <c r="B8" s="216">
        <v>111861</v>
      </c>
      <c r="C8" s="217">
        <v>0.060412471018637184</v>
      </c>
      <c r="D8" s="216">
        <v>57391</v>
      </c>
      <c r="E8" s="217">
        <v>0.06312745495963719</v>
      </c>
      <c r="F8" s="216">
        <v>54470</v>
      </c>
      <c r="G8" s="217">
        <v>0.05779359400398094</v>
      </c>
      <c r="H8" s="225"/>
      <c r="I8" s="224"/>
      <c r="J8" s="224"/>
      <c r="K8" s="224"/>
    </row>
    <row r="9" spans="1:11" ht="12.75" customHeight="1">
      <c r="A9" s="240" t="s">
        <v>0</v>
      </c>
      <c r="B9" s="216">
        <v>120610</v>
      </c>
      <c r="C9" s="217">
        <v>0.06513752004324859</v>
      </c>
      <c r="D9" s="216">
        <v>62141</v>
      </c>
      <c r="E9" s="217">
        <v>0.06835223604130987</v>
      </c>
      <c r="F9" s="216">
        <v>58469</v>
      </c>
      <c r="G9" s="217">
        <v>0.062036600841174246</v>
      </c>
      <c r="H9" s="225"/>
      <c r="I9" s="222"/>
      <c r="J9" s="222"/>
      <c r="K9" s="222"/>
    </row>
    <row r="10" spans="1:11" ht="12.75" customHeight="1">
      <c r="A10" s="240" t="s">
        <v>1</v>
      </c>
      <c r="B10" s="216">
        <v>120542</v>
      </c>
      <c r="C10" s="217">
        <v>0.06510079546516269</v>
      </c>
      <c r="D10" s="216">
        <v>61485</v>
      </c>
      <c r="E10" s="217">
        <v>0.06763066627508307</v>
      </c>
      <c r="F10" s="216">
        <v>59057</v>
      </c>
      <c r="G10" s="217">
        <v>0.0626604788157353</v>
      </c>
      <c r="H10" s="225"/>
      <c r="I10" s="224"/>
      <c r="J10" s="224"/>
      <c r="K10" s="224"/>
    </row>
    <row r="11" spans="1:11" ht="12.75" customHeight="1">
      <c r="A11" s="240" t="s">
        <v>2</v>
      </c>
      <c r="B11" s="216">
        <v>124325</v>
      </c>
      <c r="C11" s="217">
        <v>0.0671438701548535</v>
      </c>
      <c r="D11" s="216">
        <v>61712</v>
      </c>
      <c r="E11" s="217">
        <v>0.06788035581309143</v>
      </c>
      <c r="F11" s="216">
        <v>62613</v>
      </c>
      <c r="G11" s="217">
        <v>0.06643345513808074</v>
      </c>
      <c r="H11" s="225"/>
      <c r="I11" s="224"/>
      <c r="J11" s="224"/>
      <c r="K11" s="224"/>
    </row>
    <row r="12" spans="1:11" ht="12.75" customHeight="1">
      <c r="A12" s="240" t="s">
        <v>3</v>
      </c>
      <c r="B12" s="216">
        <v>123630</v>
      </c>
      <c r="C12" s="217">
        <v>0.06676852336412258</v>
      </c>
      <c r="D12" s="216">
        <v>60495</v>
      </c>
      <c r="E12" s="217">
        <v>0.06654171190227129</v>
      </c>
      <c r="F12" s="216">
        <v>63135</v>
      </c>
      <c r="G12" s="217">
        <v>0.06698730599304821</v>
      </c>
      <c r="H12" s="225"/>
      <c r="I12" s="224"/>
      <c r="J12" s="224"/>
      <c r="K12" s="224"/>
    </row>
    <row r="13" spans="1:11" ht="12.75" customHeight="1">
      <c r="A13" s="240" t="s">
        <v>4</v>
      </c>
      <c r="B13" s="216">
        <v>117208</v>
      </c>
      <c r="C13" s="217">
        <v>0.0633002110043038</v>
      </c>
      <c r="D13" s="216">
        <v>56785</v>
      </c>
      <c r="E13" s="217">
        <v>0.062460882889006954</v>
      </c>
      <c r="F13" s="216">
        <v>60423</v>
      </c>
      <c r="G13" s="217">
        <v>0.06410982798792987</v>
      </c>
      <c r="H13" s="225"/>
      <c r="I13" s="224"/>
      <c r="J13" s="224"/>
      <c r="K13" s="224"/>
    </row>
    <row r="14" spans="1:11" ht="12.75" customHeight="1">
      <c r="A14" s="240" t="s">
        <v>5</v>
      </c>
      <c r="B14" s="216">
        <v>123203</v>
      </c>
      <c r="C14" s="217">
        <v>0.06653791461643609</v>
      </c>
      <c r="D14" s="216">
        <v>60167</v>
      </c>
      <c r="E14" s="217">
        <v>0.0661809270191579</v>
      </c>
      <c r="F14" s="216">
        <v>63036</v>
      </c>
      <c r="G14" s="217">
        <v>0.06688226531365783</v>
      </c>
      <c r="H14" s="225"/>
      <c r="I14" s="224"/>
      <c r="J14" s="224"/>
      <c r="K14" s="224"/>
    </row>
    <row r="15" spans="1:11" ht="12.75" customHeight="1">
      <c r="A15" s="240" t="s">
        <v>6</v>
      </c>
      <c r="B15" s="216">
        <v>131468</v>
      </c>
      <c r="C15" s="217">
        <v>0.07100157105584783</v>
      </c>
      <c r="D15" s="216">
        <v>64357</v>
      </c>
      <c r="E15" s="217">
        <v>0.07078973391014916</v>
      </c>
      <c r="F15" s="216">
        <v>67111</v>
      </c>
      <c r="G15" s="217">
        <v>0.07120590944008012</v>
      </c>
      <c r="H15" s="225"/>
      <c r="I15" s="224"/>
      <c r="J15" s="224"/>
      <c r="K15" s="224"/>
    </row>
    <row r="16" spans="1:11" ht="12.75" customHeight="1">
      <c r="A16" s="240" t="s">
        <v>213</v>
      </c>
      <c r="B16" s="216">
        <v>129387</v>
      </c>
      <c r="C16" s="217">
        <v>0.0698776909529542</v>
      </c>
      <c r="D16" s="216">
        <v>63711</v>
      </c>
      <c r="E16" s="217">
        <v>0.07007916368304168</v>
      </c>
      <c r="F16" s="216">
        <v>65676</v>
      </c>
      <c r="G16" s="217">
        <v>0.06968335009740136</v>
      </c>
      <c r="H16" s="225"/>
      <c r="I16" s="224"/>
      <c r="J16" s="224"/>
      <c r="K16" s="224"/>
    </row>
    <row r="17" spans="1:8" ht="12.75" customHeight="1">
      <c r="A17" s="240" t="s">
        <v>214</v>
      </c>
      <c r="B17" s="216">
        <v>112345</v>
      </c>
      <c r="C17" s="217">
        <v>0.06067386360383686</v>
      </c>
      <c r="D17" s="216">
        <v>55493</v>
      </c>
      <c r="E17" s="217">
        <v>0.06103974243479198</v>
      </c>
      <c r="F17" s="216">
        <v>56852</v>
      </c>
      <c r="G17" s="217">
        <v>0.06032093641113134</v>
      </c>
      <c r="H17" s="225"/>
    </row>
    <row r="18" spans="1:8" ht="12.75" customHeight="1">
      <c r="A18" s="240" t="s">
        <v>215</v>
      </c>
      <c r="B18" s="216">
        <v>95078</v>
      </c>
      <c r="C18" s="217">
        <v>0.051348521106641155</v>
      </c>
      <c r="D18" s="216">
        <v>47426</v>
      </c>
      <c r="E18" s="217">
        <v>0.05216641422724388</v>
      </c>
      <c r="F18" s="216">
        <v>47652</v>
      </c>
      <c r="G18" s="217">
        <v>0.05055958034657058</v>
      </c>
      <c r="H18" s="225"/>
    </row>
    <row r="19" spans="1:8" ht="12.75" customHeight="1">
      <c r="A19" s="240" t="s">
        <v>216</v>
      </c>
      <c r="B19" s="216">
        <v>88813</v>
      </c>
      <c r="C19" s="217">
        <v>0.04796499931681483</v>
      </c>
      <c r="D19" s="216">
        <v>42915</v>
      </c>
      <c r="E19" s="217">
        <v>0.04720452213052273</v>
      </c>
      <c r="F19" s="216">
        <v>45898</v>
      </c>
      <c r="G19" s="217">
        <v>0.0486985565925228</v>
      </c>
      <c r="H19" s="225"/>
    </row>
    <row r="20" spans="1:8" ht="12.75" customHeight="1">
      <c r="A20" s="240" t="s">
        <v>217</v>
      </c>
      <c r="B20" s="216">
        <v>73806</v>
      </c>
      <c r="C20" s="217">
        <v>0.039860208973650654</v>
      </c>
      <c r="D20" s="216">
        <v>34827</v>
      </c>
      <c r="E20" s="217">
        <v>0.038308094890824075</v>
      </c>
      <c r="F20" s="216">
        <v>38979</v>
      </c>
      <c r="G20" s="217">
        <v>0.041357380221794984</v>
      </c>
      <c r="H20" s="225"/>
    </row>
    <row r="21" spans="1:8" ht="12.75" customHeight="1">
      <c r="A21" s="240" t="s">
        <v>218</v>
      </c>
      <c r="B21" s="216">
        <v>54811</v>
      </c>
      <c r="C21" s="217">
        <v>0.029601630139213155</v>
      </c>
      <c r="D21" s="216">
        <v>24630</v>
      </c>
      <c r="E21" s="217">
        <v>0.02709186485086275</v>
      </c>
      <c r="F21" s="216">
        <v>30181</v>
      </c>
      <c r="G21" s="217">
        <v>0.03202255297657699</v>
      </c>
      <c r="H21" s="225"/>
    </row>
    <row r="22" spans="1:8" ht="12.75" customHeight="1">
      <c r="A22" s="241" t="s">
        <v>219</v>
      </c>
      <c r="B22" s="216">
        <v>38934</v>
      </c>
      <c r="C22" s="217">
        <v>0.02102698122347932</v>
      </c>
      <c r="D22" s="216">
        <v>16036</v>
      </c>
      <c r="E22" s="217">
        <v>0.017638860931726962</v>
      </c>
      <c r="F22" s="216">
        <v>22898</v>
      </c>
      <c r="G22" s="217">
        <v>0.0242951664311209</v>
      </c>
      <c r="H22" s="225"/>
    </row>
    <row r="23" spans="1:8" ht="12.75" customHeight="1">
      <c r="A23" s="240" t="s">
        <v>220</v>
      </c>
      <c r="B23" s="216">
        <v>35460</v>
      </c>
      <c r="C23" s="217">
        <v>0.01915078733714945</v>
      </c>
      <c r="D23" s="216">
        <v>11600</v>
      </c>
      <c r="E23" s="217">
        <v>0.012759465378400645</v>
      </c>
      <c r="F23" s="216">
        <v>23860</v>
      </c>
      <c r="G23" s="217">
        <v>0.025315864750045623</v>
      </c>
      <c r="H23" s="225"/>
    </row>
    <row r="24" spans="1:8" ht="12.75" customHeight="1">
      <c r="A24" s="241"/>
      <c r="B24" s="233"/>
      <c r="C24" s="232"/>
      <c r="D24" s="216"/>
      <c r="E24" s="217"/>
      <c r="F24" s="233"/>
      <c r="G24" s="217"/>
      <c r="H24" s="225"/>
    </row>
    <row r="25" spans="1:8" ht="12.75" customHeight="1">
      <c r="A25" s="241" t="s">
        <v>221</v>
      </c>
      <c r="B25" s="216">
        <v>362001</v>
      </c>
      <c r="C25" s="217">
        <v>0.19550491164228534</v>
      </c>
      <c r="D25" s="216">
        <v>185349</v>
      </c>
      <c r="E25" s="217">
        <v>0.20387535762251563</v>
      </c>
      <c r="F25" s="216">
        <v>176652</v>
      </c>
      <c r="G25" s="217">
        <v>0.18743076864312908</v>
      </c>
      <c r="H25" s="225"/>
    </row>
    <row r="26" spans="1:8" ht="12.75" customHeight="1">
      <c r="A26" s="241" t="s">
        <v>222</v>
      </c>
      <c r="B26" s="216">
        <v>1197796</v>
      </c>
      <c r="C26" s="217">
        <v>0.6468904813674072</v>
      </c>
      <c r="D26" s="216">
        <v>593772</v>
      </c>
      <c r="E26" s="217">
        <v>0.6531218341951472</v>
      </c>
      <c r="F26" s="216">
        <v>604024</v>
      </c>
      <c r="G26" s="217">
        <v>0.6408797103848096</v>
      </c>
      <c r="H26" s="225"/>
    </row>
    <row r="27" spans="1:8" ht="12.75" customHeight="1">
      <c r="A27" s="241" t="s">
        <v>223</v>
      </c>
      <c r="B27" s="216">
        <v>291824</v>
      </c>
      <c r="C27" s="217">
        <v>0.1576046069903074</v>
      </c>
      <c r="D27" s="216">
        <v>130008</v>
      </c>
      <c r="E27" s="217">
        <v>0.14300280818233715</v>
      </c>
      <c r="F27" s="216">
        <v>161816</v>
      </c>
      <c r="G27" s="217">
        <v>0.1716895209720613</v>
      </c>
      <c r="H27" s="225"/>
    </row>
    <row r="28" spans="1:8" ht="12.75" customHeight="1">
      <c r="A28" s="228"/>
      <c r="B28" s="237"/>
      <c r="C28" s="237"/>
      <c r="D28" s="237"/>
      <c r="E28" s="237"/>
      <c r="F28" s="237"/>
      <c r="G28" s="237"/>
      <c r="H28" s="225"/>
    </row>
    <row r="29" spans="1:8" ht="12.75" customHeight="1">
      <c r="A29" s="228" t="s">
        <v>202</v>
      </c>
      <c r="B29" s="218">
        <v>1851621</v>
      </c>
      <c r="C29" s="229">
        <v>100</v>
      </c>
      <c r="D29" s="218">
        <v>909129</v>
      </c>
      <c r="E29" s="229">
        <v>100</v>
      </c>
      <c r="F29" s="218">
        <v>942492</v>
      </c>
      <c r="G29" s="229">
        <v>100</v>
      </c>
      <c r="H29" s="225"/>
    </row>
    <row r="30" spans="1:8" ht="12.75" customHeight="1">
      <c r="A30" s="228"/>
      <c r="B30" s="235"/>
      <c r="C30" s="229"/>
      <c r="D30" s="235"/>
      <c r="E30" s="229"/>
      <c r="F30" s="235"/>
      <c r="G30" s="229"/>
      <c r="H30" s="224"/>
    </row>
    <row r="31" spans="1:8" ht="12.75" customHeight="1">
      <c r="A31" s="230"/>
      <c r="B31" s="235"/>
      <c r="C31" s="231"/>
      <c r="D31" s="235"/>
      <c r="E31" s="231"/>
      <c r="F31" s="235"/>
      <c r="G31" s="231"/>
      <c r="H31" s="224"/>
    </row>
    <row r="32" spans="1:8" ht="12.75" customHeight="1">
      <c r="A32" s="243" t="s">
        <v>28</v>
      </c>
      <c r="B32" s="223" t="s">
        <v>461</v>
      </c>
      <c r="C32" s="236"/>
      <c r="D32" s="238"/>
      <c r="E32" s="238"/>
      <c r="F32" s="238"/>
      <c r="G32" s="238"/>
      <c r="H32" s="224"/>
    </row>
    <row r="33" spans="1:9" s="85" customFormat="1" ht="12.75" customHeight="1">
      <c r="A33" s="238"/>
      <c r="B33" s="223" t="s">
        <v>382</v>
      </c>
      <c r="C33" s="238"/>
      <c r="D33" s="238"/>
      <c r="E33" s="238"/>
      <c r="F33" s="238"/>
      <c r="G33" s="238"/>
      <c r="H33" s="224"/>
      <c r="I33" s="224"/>
    </row>
    <row r="34" spans="1:9" s="124" customFormat="1" ht="12.75" customHeight="1">
      <c r="A34" s="238"/>
      <c r="B34" s="223" t="s">
        <v>398</v>
      </c>
      <c r="C34" s="238"/>
      <c r="D34" s="238"/>
      <c r="E34" s="238"/>
      <c r="F34" s="238"/>
      <c r="G34" s="238"/>
      <c r="H34" s="224"/>
      <c r="I34" s="224"/>
    </row>
    <row r="35" spans="1:9" s="124" customFormat="1" ht="12.75" customHeight="1">
      <c r="A35" s="238"/>
      <c r="B35" s="219" t="s">
        <v>397</v>
      </c>
      <c r="C35" s="238"/>
      <c r="D35" s="238"/>
      <c r="E35" s="238"/>
      <c r="F35" s="238"/>
      <c r="G35" s="238"/>
      <c r="H35" s="224"/>
      <c r="I35" s="224"/>
    </row>
    <row r="36" spans="1:9" s="124" customFormat="1" ht="12.75" customHeight="1">
      <c r="A36" s="238"/>
      <c r="B36" s="219" t="s">
        <v>396</v>
      </c>
      <c r="C36" s="238"/>
      <c r="D36" s="238"/>
      <c r="E36" s="238"/>
      <c r="F36" s="238"/>
      <c r="G36" s="238"/>
      <c r="H36" s="224"/>
      <c r="I36" s="224"/>
    </row>
    <row r="37" spans="1:7" s="124" customFormat="1" ht="12.75" customHeight="1">
      <c r="A37" s="171"/>
      <c r="B37" s="219" t="s">
        <v>402</v>
      </c>
      <c r="C37" s="102"/>
      <c r="D37" s="102"/>
      <c r="E37" s="102"/>
      <c r="F37" s="102"/>
      <c r="G37" s="102"/>
    </row>
    <row r="38" spans="1:7" s="124" customFormat="1" ht="12.75" customHeight="1">
      <c r="A38" s="171"/>
      <c r="B38" s="7"/>
      <c r="C38" s="102"/>
      <c r="D38" s="102"/>
      <c r="E38" s="102"/>
      <c r="F38" s="102"/>
      <c r="G38" s="102"/>
    </row>
    <row r="39" spans="1:8" ht="12.75" customHeight="1">
      <c r="A39" s="242" t="s">
        <v>201</v>
      </c>
      <c r="B39" s="212" t="s">
        <v>331</v>
      </c>
      <c r="C39" s="234"/>
      <c r="D39" s="98"/>
      <c r="E39" s="98"/>
      <c r="F39" s="98"/>
      <c r="G39" s="98"/>
      <c r="H39" s="61"/>
    </row>
    <row r="40" spans="1:9" ht="12.75" customHeight="1">
      <c r="A40" s="170"/>
      <c r="B40" s="18"/>
      <c r="C40" s="18"/>
      <c r="D40" s="18"/>
      <c r="E40" s="18"/>
      <c r="H40" s="61"/>
      <c r="I40" s="19"/>
    </row>
    <row r="41" spans="1:7" s="18" customFormat="1" ht="12.75" customHeight="1">
      <c r="A41" s="61"/>
      <c r="F41" s="61"/>
      <c r="G41" s="61"/>
    </row>
    <row r="42" spans="2:8" ht="12.75" customHeight="1">
      <c r="B42" s="18"/>
      <c r="C42" s="18"/>
      <c r="D42" s="18"/>
      <c r="E42" s="18"/>
      <c r="H42" s="61"/>
    </row>
    <row r="43" spans="3:8" ht="12.75" customHeight="1">
      <c r="C43" s="18"/>
      <c r="D43" s="18"/>
      <c r="H43" s="61"/>
    </row>
    <row r="44" spans="2:8" ht="12.75" customHeight="1">
      <c r="B44" s="18"/>
      <c r="C44" s="18"/>
      <c r="D44" s="18"/>
      <c r="E44" s="18"/>
      <c r="H44" s="61"/>
    </row>
    <row r="45" spans="2:8" ht="12.75" customHeight="1">
      <c r="B45" s="18"/>
      <c r="C45" s="18"/>
      <c r="D45" s="18"/>
      <c r="E45" s="18"/>
      <c r="H45" s="61"/>
    </row>
    <row r="46" spans="2:8" ht="12.75" customHeight="1">
      <c r="B46" s="18"/>
      <c r="C46" s="18"/>
      <c r="D46" s="18"/>
      <c r="E46" s="18"/>
      <c r="H46" s="61"/>
    </row>
    <row r="47" spans="2:8" ht="12.75" customHeight="1">
      <c r="B47" s="18"/>
      <c r="C47" s="18"/>
      <c r="D47" s="18"/>
      <c r="E47" s="18"/>
      <c r="H47" s="61"/>
    </row>
    <row r="48" spans="2:8" ht="12.75" customHeight="1">
      <c r="B48" s="18"/>
      <c r="C48" s="18"/>
      <c r="D48" s="18"/>
      <c r="E48" s="18"/>
      <c r="H48" s="61"/>
    </row>
    <row r="49" spans="3:8" ht="12.75" customHeight="1">
      <c r="C49" s="18"/>
      <c r="D49" s="18"/>
      <c r="H49" s="61"/>
    </row>
    <row r="50" spans="2:8" ht="12.75" customHeight="1">
      <c r="B50" s="18"/>
      <c r="C50" s="18"/>
      <c r="D50" s="18"/>
      <c r="E50" s="18"/>
      <c r="H50" s="61"/>
    </row>
    <row r="51" spans="2:8" ht="12.75" customHeight="1">
      <c r="B51" s="18"/>
      <c r="C51" s="18"/>
      <c r="D51" s="18"/>
      <c r="E51" s="18"/>
      <c r="H51" s="61"/>
    </row>
    <row r="52" spans="2:8" ht="12.75" customHeight="1">
      <c r="B52" s="18"/>
      <c r="C52" s="18"/>
      <c r="D52" s="18"/>
      <c r="E52" s="18"/>
      <c r="H52" s="61"/>
    </row>
    <row r="53" spans="2:8" ht="12.75" customHeight="1">
      <c r="B53" s="18"/>
      <c r="C53" s="18"/>
      <c r="D53" s="18"/>
      <c r="E53" s="18"/>
      <c r="H53" s="61"/>
    </row>
    <row r="54" spans="2:8" ht="12.75" customHeight="1">
      <c r="B54" s="18"/>
      <c r="C54" s="18"/>
      <c r="D54" s="18"/>
      <c r="E54" s="18"/>
      <c r="H54" s="61"/>
    </row>
    <row r="55" spans="3:8" ht="12.75" customHeight="1">
      <c r="C55" s="18"/>
      <c r="D55" s="18"/>
      <c r="H55" s="61"/>
    </row>
    <row r="56" spans="2:8" ht="12.75" customHeight="1">
      <c r="B56" s="18"/>
      <c r="C56" s="18"/>
      <c r="D56" s="18"/>
      <c r="E56" s="18"/>
      <c r="H56" s="61"/>
    </row>
    <row r="57" spans="2:8" ht="12.75" customHeight="1">
      <c r="B57" s="18"/>
      <c r="C57" s="18"/>
      <c r="D57" s="18"/>
      <c r="E57" s="18"/>
      <c r="H57" s="61"/>
    </row>
    <row r="58" spans="2:8" ht="12.75" customHeight="1">
      <c r="B58" s="18"/>
      <c r="C58" s="18"/>
      <c r="D58" s="18"/>
      <c r="E58" s="18"/>
      <c r="H58" s="61"/>
    </row>
    <row r="59" spans="2:8" ht="12.75" customHeight="1">
      <c r="B59" s="18"/>
      <c r="C59" s="18"/>
      <c r="D59" s="18"/>
      <c r="E59" s="18"/>
      <c r="H59" s="61"/>
    </row>
    <row r="60" spans="2:8" ht="12.75" customHeight="1">
      <c r="B60" s="18"/>
      <c r="C60" s="18"/>
      <c r="D60" s="18"/>
      <c r="E60" s="18"/>
      <c r="H60" s="61"/>
    </row>
    <row r="61" spans="3:8" ht="12.75" customHeight="1">
      <c r="C61" s="18"/>
      <c r="D61" s="18"/>
      <c r="H61" s="61"/>
    </row>
    <row r="62" spans="2:8" ht="12.75" customHeight="1">
      <c r="B62" s="18"/>
      <c r="C62" s="18"/>
      <c r="D62" s="18"/>
      <c r="E62" s="18"/>
      <c r="H62" s="61"/>
    </row>
    <row r="63" spans="2:8" ht="12.75" customHeight="1">
      <c r="B63" s="18"/>
      <c r="C63" s="18"/>
      <c r="D63" s="18"/>
      <c r="E63" s="18"/>
      <c r="H63" s="61"/>
    </row>
    <row r="64" spans="2:8" ht="12.75" customHeight="1">
      <c r="B64" s="18"/>
      <c r="C64" s="18"/>
      <c r="D64" s="18"/>
      <c r="E64" s="18"/>
      <c r="H64" s="61"/>
    </row>
    <row r="65" spans="2:8" ht="12.75" customHeight="1">
      <c r="B65" s="18"/>
      <c r="C65" s="18"/>
      <c r="D65" s="18"/>
      <c r="E65" s="18"/>
      <c r="H65" s="61"/>
    </row>
    <row r="66" spans="2:8" ht="12.75" customHeight="1">
      <c r="B66" s="18"/>
      <c r="C66" s="18"/>
      <c r="D66" s="18"/>
      <c r="E66" s="18"/>
      <c r="H66" s="61"/>
    </row>
    <row r="67" spans="3:8" ht="12.75" customHeight="1">
      <c r="C67" s="18"/>
      <c r="D67" s="18"/>
      <c r="E67" s="18"/>
      <c r="H67" s="61"/>
    </row>
    <row r="68" spans="2:8" ht="12.75" customHeight="1">
      <c r="B68" s="18"/>
      <c r="C68" s="18"/>
      <c r="D68" s="18"/>
      <c r="E68" s="18"/>
      <c r="H68" s="61"/>
    </row>
    <row r="69" spans="2:8" ht="12.75" customHeight="1">
      <c r="B69" s="18"/>
      <c r="C69" s="18"/>
      <c r="D69" s="18"/>
      <c r="E69" s="18"/>
      <c r="H69" s="61"/>
    </row>
    <row r="70" spans="2:8" ht="12.75" customHeight="1">
      <c r="B70" s="18"/>
      <c r="C70" s="18"/>
      <c r="D70" s="18"/>
      <c r="E70" s="18"/>
      <c r="H70" s="61"/>
    </row>
    <row r="71" spans="2:8" ht="12.75" customHeight="1">
      <c r="B71" s="18"/>
      <c r="C71" s="18"/>
      <c r="D71" s="18"/>
      <c r="E71" s="18"/>
      <c r="H71" s="61"/>
    </row>
    <row r="72" spans="2:8" ht="12.75" customHeight="1">
      <c r="B72" s="18"/>
      <c r="C72" s="18"/>
      <c r="D72" s="18"/>
      <c r="E72" s="18"/>
      <c r="H72" s="61"/>
    </row>
    <row r="73" spans="3:8" ht="12.75" customHeight="1">
      <c r="C73" s="18"/>
      <c r="D73" s="18"/>
      <c r="E73" s="18"/>
      <c r="H73" s="61"/>
    </row>
    <row r="74" spans="2:8" ht="12.75" customHeight="1">
      <c r="B74" s="18"/>
      <c r="C74" s="18"/>
      <c r="D74" s="18"/>
      <c r="E74" s="18"/>
      <c r="H74" s="61"/>
    </row>
    <row r="75" spans="2:8" ht="12.75" customHeight="1">
      <c r="B75" s="18"/>
      <c r="C75" s="18"/>
      <c r="D75" s="18"/>
      <c r="E75" s="18"/>
      <c r="H75" s="61"/>
    </row>
    <row r="76" spans="2:8" ht="12.75" customHeight="1">
      <c r="B76" s="18"/>
      <c r="C76" s="18"/>
      <c r="D76" s="18"/>
      <c r="E76" s="18"/>
      <c r="H76" s="61"/>
    </row>
    <row r="77" spans="2:8" ht="12.75" customHeight="1">
      <c r="B77" s="18"/>
      <c r="C77" s="18"/>
      <c r="D77" s="18"/>
      <c r="E77" s="18"/>
      <c r="H77" s="61"/>
    </row>
    <row r="78" spans="2:8" ht="12.75" customHeight="1">
      <c r="B78" s="18"/>
      <c r="C78" s="18"/>
      <c r="D78" s="18"/>
      <c r="E78" s="18"/>
      <c r="H78" s="61"/>
    </row>
    <row r="79" spans="3:8" ht="12.75" customHeight="1">
      <c r="C79" s="18"/>
      <c r="D79" s="18"/>
      <c r="E79" s="18"/>
      <c r="H79" s="61"/>
    </row>
    <row r="80" spans="2:8" ht="12.75" customHeight="1">
      <c r="B80" s="18"/>
      <c r="C80" s="18"/>
      <c r="D80" s="18"/>
      <c r="E80" s="18"/>
      <c r="H80" s="61"/>
    </row>
    <row r="81" spans="2:8" ht="12.75" customHeight="1">
      <c r="B81" s="18"/>
      <c r="C81" s="18"/>
      <c r="D81" s="18"/>
      <c r="E81" s="18"/>
      <c r="H81" s="61"/>
    </row>
    <row r="82" spans="2:8" ht="12.75" customHeight="1">
      <c r="B82" s="18"/>
      <c r="C82" s="18"/>
      <c r="D82" s="18"/>
      <c r="E82" s="18"/>
      <c r="H82" s="61"/>
    </row>
    <row r="83" spans="2:8" ht="12.75" customHeight="1">
      <c r="B83" s="18"/>
      <c r="C83" s="18"/>
      <c r="D83" s="18"/>
      <c r="E83" s="18"/>
      <c r="H83" s="61"/>
    </row>
    <row r="84" spans="2:8" ht="12.75" customHeight="1">
      <c r="B84" s="18"/>
      <c r="C84" s="18"/>
      <c r="D84" s="18"/>
      <c r="E84" s="18"/>
      <c r="H84" s="61"/>
    </row>
    <row r="85" spans="3:8" ht="12.75" customHeight="1">
      <c r="C85" s="18"/>
      <c r="D85" s="18"/>
      <c r="E85" s="18"/>
      <c r="H85" s="61"/>
    </row>
    <row r="86" spans="2:8" ht="12.75" customHeight="1">
      <c r="B86" s="18"/>
      <c r="C86" s="18"/>
      <c r="D86" s="18"/>
      <c r="E86" s="18"/>
      <c r="H86" s="61"/>
    </row>
    <row r="87" spans="2:8" ht="12.75" customHeight="1">
      <c r="B87" s="18"/>
      <c r="C87" s="18"/>
      <c r="D87" s="18"/>
      <c r="E87" s="18"/>
      <c r="H87" s="61"/>
    </row>
    <row r="88" spans="2:8" ht="12.75" customHeight="1">
      <c r="B88" s="18"/>
      <c r="C88" s="18"/>
      <c r="D88" s="18"/>
      <c r="E88" s="18"/>
      <c r="H88" s="61"/>
    </row>
    <row r="89" spans="2:8" ht="12.75" customHeight="1">
      <c r="B89" s="18"/>
      <c r="C89" s="18"/>
      <c r="D89" s="18"/>
      <c r="E89" s="18"/>
      <c r="H89" s="61"/>
    </row>
    <row r="90" spans="2:8" ht="12.75" customHeight="1">
      <c r="B90" s="18"/>
      <c r="C90" s="18"/>
      <c r="D90" s="18"/>
      <c r="E90" s="18"/>
      <c r="H90" s="61"/>
    </row>
    <row r="91" spans="3:8" ht="12.75" customHeight="1">
      <c r="C91" s="18"/>
      <c r="D91" s="18"/>
      <c r="E91" s="18"/>
      <c r="H91" s="61"/>
    </row>
    <row r="92" spans="2:8" ht="12.75" customHeight="1">
      <c r="B92" s="18"/>
      <c r="C92" s="18"/>
      <c r="D92" s="18"/>
      <c r="E92" s="18"/>
      <c r="H92" s="61"/>
    </row>
    <row r="93" spans="2:8" ht="12.75" customHeight="1">
      <c r="B93" s="18"/>
      <c r="C93" s="18"/>
      <c r="D93" s="18"/>
      <c r="E93" s="18"/>
      <c r="H93" s="61"/>
    </row>
    <row r="94" spans="2:8" ht="12.75" customHeight="1">
      <c r="B94" s="18"/>
      <c r="C94" s="18"/>
      <c r="D94" s="18"/>
      <c r="E94" s="18"/>
      <c r="H94" s="61"/>
    </row>
    <row r="95" spans="2:8" ht="12.75" customHeight="1">
      <c r="B95" s="18"/>
      <c r="C95" s="18"/>
      <c r="D95" s="18"/>
      <c r="E95" s="18"/>
      <c r="H95" s="61"/>
    </row>
    <row r="96" spans="2:8" ht="12.75" customHeight="1">
      <c r="B96" s="18"/>
      <c r="C96" s="18"/>
      <c r="D96" s="18"/>
      <c r="E96" s="18"/>
      <c r="H96" s="61"/>
    </row>
    <row r="97" spans="3:8" ht="12.75" customHeight="1">
      <c r="C97" s="18"/>
      <c r="D97" s="18"/>
      <c r="E97" s="18"/>
      <c r="H97" s="61"/>
    </row>
    <row r="98" spans="2:8" ht="12.75" customHeight="1">
      <c r="B98" s="18"/>
      <c r="C98" s="18"/>
      <c r="D98" s="18"/>
      <c r="E98" s="18"/>
      <c r="H98" s="61"/>
    </row>
    <row r="99" spans="2:8" ht="12.75" customHeight="1">
      <c r="B99" s="18"/>
      <c r="C99" s="18"/>
      <c r="D99" s="18"/>
      <c r="E99" s="18"/>
      <c r="H99" s="61"/>
    </row>
    <row r="100" spans="2:8" ht="12.75" customHeight="1">
      <c r="B100" s="18"/>
      <c r="C100" s="18"/>
      <c r="D100" s="18"/>
      <c r="E100" s="18"/>
      <c r="H100" s="61"/>
    </row>
    <row r="101" spans="2:8" ht="12.75" customHeight="1">
      <c r="B101" s="18"/>
      <c r="C101" s="18"/>
      <c r="D101" s="18"/>
      <c r="E101" s="18"/>
      <c r="H101" s="61"/>
    </row>
    <row r="102" spans="2:8" ht="12.75" customHeight="1">
      <c r="B102" s="18"/>
      <c r="C102" s="18"/>
      <c r="D102" s="18"/>
      <c r="E102" s="18"/>
      <c r="H102" s="61"/>
    </row>
    <row r="103" spans="3:8" ht="12.75" customHeight="1">
      <c r="C103" s="18"/>
      <c r="D103" s="18"/>
      <c r="E103" s="18"/>
      <c r="H103" s="61"/>
    </row>
    <row r="104" spans="2:8" ht="12.75" customHeight="1">
      <c r="B104" s="18"/>
      <c r="C104" s="18"/>
      <c r="D104" s="18"/>
      <c r="E104" s="18"/>
      <c r="H104" s="61"/>
    </row>
    <row r="105" spans="2:8" ht="12.75" customHeight="1">
      <c r="B105" s="18"/>
      <c r="C105" s="18"/>
      <c r="D105" s="18"/>
      <c r="E105" s="18"/>
      <c r="H105" s="61"/>
    </row>
    <row r="106" spans="2:5" ht="12.75" customHeight="1">
      <c r="B106" s="18"/>
      <c r="C106" s="18"/>
      <c r="D106" s="18"/>
      <c r="E106" s="18"/>
    </row>
    <row r="107" spans="2:5" ht="12.75" customHeight="1">
      <c r="B107" s="18"/>
      <c r="C107" s="18"/>
      <c r="D107" s="18"/>
      <c r="E107" s="18"/>
    </row>
    <row r="108" spans="2:5" ht="12.75" customHeight="1">
      <c r="B108" s="18"/>
      <c r="C108" s="18"/>
      <c r="D108" s="18"/>
      <c r="E108" s="18"/>
    </row>
    <row r="109" spans="3:5" ht="12.75" customHeight="1">
      <c r="C109" s="18"/>
      <c r="D109" s="18"/>
      <c r="E109" s="18"/>
    </row>
    <row r="110" spans="2:5" ht="12.75" customHeight="1">
      <c r="B110" s="18"/>
      <c r="C110" s="18"/>
      <c r="D110" s="18"/>
      <c r="E110" s="18"/>
    </row>
    <row r="111" spans="2:8" ht="12.75" customHeight="1">
      <c r="B111" s="18"/>
      <c r="C111" s="18"/>
      <c r="D111" s="18"/>
      <c r="E111" s="18"/>
      <c r="H111" s="61"/>
    </row>
    <row r="112" spans="2:5" ht="12.75" customHeight="1">
      <c r="B112" s="18"/>
      <c r="C112" s="18"/>
      <c r="D112" s="18"/>
      <c r="E112" s="18"/>
    </row>
    <row r="113" spans="2:5" ht="12.75" customHeight="1">
      <c r="B113" s="18"/>
      <c r="C113" s="18"/>
      <c r="D113" s="18"/>
      <c r="E113" s="18"/>
    </row>
    <row r="114" spans="2:5" ht="12.75" customHeight="1">
      <c r="B114" s="18"/>
      <c r="C114" s="18"/>
      <c r="D114" s="18"/>
      <c r="E114" s="18"/>
    </row>
    <row r="115" spans="3:5" ht="12.75" customHeight="1">
      <c r="C115" s="18"/>
      <c r="D115" s="18"/>
      <c r="E115" s="18"/>
    </row>
    <row r="116" spans="2:5" ht="12.75" customHeight="1">
      <c r="B116" s="18"/>
      <c r="C116" s="18"/>
      <c r="D116" s="18"/>
      <c r="E116" s="18"/>
    </row>
    <row r="117" spans="2:8" ht="12.75" customHeight="1">
      <c r="B117" s="18"/>
      <c r="C117" s="18"/>
      <c r="D117" s="18"/>
      <c r="E117" s="18"/>
      <c r="H117" s="61"/>
    </row>
    <row r="118" spans="2:5" ht="12.75" customHeight="1">
      <c r="B118" s="18"/>
      <c r="C118" s="18"/>
      <c r="D118" s="18"/>
      <c r="E118" s="18"/>
    </row>
    <row r="119" spans="2:5" ht="12.75" customHeight="1">
      <c r="B119" s="18"/>
      <c r="C119" s="18"/>
      <c r="D119" s="18"/>
      <c r="E119" s="18"/>
    </row>
    <row r="120" spans="2:5" ht="12.75" customHeight="1">
      <c r="B120" s="18"/>
      <c r="C120" s="18"/>
      <c r="D120" s="18"/>
      <c r="E120" s="18"/>
    </row>
    <row r="121" spans="3:5" ht="12.75" customHeight="1">
      <c r="C121" s="18"/>
      <c r="D121" s="18"/>
      <c r="E121" s="18"/>
    </row>
    <row r="122" spans="2:5" ht="12.75" customHeight="1">
      <c r="B122" s="18"/>
      <c r="C122" s="18"/>
      <c r="D122" s="18"/>
      <c r="E122" s="18"/>
    </row>
    <row r="123" spans="2:8" ht="12.75" customHeight="1">
      <c r="B123" s="18"/>
      <c r="C123" s="18"/>
      <c r="D123" s="18"/>
      <c r="E123" s="18"/>
      <c r="H123" s="61"/>
    </row>
    <row r="124" spans="2:5" ht="12.75" customHeight="1">
      <c r="B124" s="18"/>
      <c r="C124" s="18"/>
      <c r="D124" s="18"/>
      <c r="E124" s="18"/>
    </row>
    <row r="125" spans="2:5" ht="12.75" customHeight="1">
      <c r="B125" s="18"/>
      <c r="C125" s="18"/>
      <c r="D125" s="18"/>
      <c r="E125" s="18"/>
    </row>
    <row r="126" spans="2:5" ht="12.75" customHeight="1">
      <c r="B126" s="18"/>
      <c r="C126" s="18"/>
      <c r="D126" s="18"/>
      <c r="E126" s="18"/>
    </row>
    <row r="127" spans="3:5" ht="12.75" customHeight="1">
      <c r="C127" s="18"/>
      <c r="D127" s="18"/>
      <c r="E127" s="18"/>
    </row>
    <row r="128" spans="2:5" ht="12.75" customHeight="1">
      <c r="B128" s="18"/>
      <c r="C128" s="18"/>
      <c r="D128" s="18"/>
      <c r="E128" s="18"/>
    </row>
    <row r="129" spans="2:8" ht="12.75" customHeight="1">
      <c r="B129" s="18"/>
      <c r="C129" s="18"/>
      <c r="D129" s="18"/>
      <c r="E129" s="18"/>
      <c r="H129" s="61"/>
    </row>
    <row r="130" spans="2:5" ht="12.75" customHeight="1">
      <c r="B130" s="18"/>
      <c r="C130" s="18"/>
      <c r="D130" s="18"/>
      <c r="E130" s="18"/>
    </row>
    <row r="131" spans="2:5" ht="12.75" customHeight="1">
      <c r="B131" s="18"/>
      <c r="C131" s="18"/>
      <c r="D131" s="18"/>
      <c r="E131" s="18"/>
    </row>
    <row r="132" spans="2:5" ht="12.75" customHeight="1">
      <c r="B132" s="18"/>
      <c r="C132" s="18"/>
      <c r="D132" s="18"/>
      <c r="E132" s="18"/>
    </row>
    <row r="133" spans="3:5" ht="12.75" customHeight="1">
      <c r="C133" s="18"/>
      <c r="D133" s="18"/>
      <c r="E133" s="18"/>
    </row>
    <row r="134" spans="2:5" ht="12.75" customHeight="1">
      <c r="B134" s="18"/>
      <c r="C134" s="18"/>
      <c r="D134" s="18"/>
      <c r="E134" s="18"/>
    </row>
    <row r="135" spans="2:8" ht="12.75" customHeight="1">
      <c r="B135" s="18"/>
      <c r="C135" s="18"/>
      <c r="D135" s="18"/>
      <c r="E135" s="18"/>
      <c r="H135" s="61"/>
    </row>
    <row r="136" spans="2:5" ht="12.75" customHeight="1">
      <c r="B136" s="18"/>
      <c r="C136" s="18"/>
      <c r="D136" s="18"/>
      <c r="E136" s="18"/>
    </row>
    <row r="137" spans="2:5" ht="12.75" customHeight="1">
      <c r="B137" s="18"/>
      <c r="C137" s="18"/>
      <c r="D137" s="18"/>
      <c r="E137" s="18"/>
    </row>
    <row r="138" spans="2:5" ht="12.75" customHeight="1">
      <c r="B138" s="18"/>
      <c r="C138" s="18"/>
      <c r="D138" s="18"/>
      <c r="E138" s="18"/>
    </row>
    <row r="139" spans="2:5" ht="12.75" customHeight="1">
      <c r="B139" s="18"/>
      <c r="C139" s="18"/>
      <c r="D139" s="18"/>
      <c r="E139" s="18"/>
    </row>
    <row r="140" spans="2:5" ht="12.75" customHeight="1">
      <c r="B140" s="18"/>
      <c r="C140" s="18"/>
      <c r="D140" s="18"/>
      <c r="E140" s="18"/>
    </row>
    <row r="141" spans="2:8" ht="12.75" customHeight="1">
      <c r="B141" s="18"/>
      <c r="C141" s="18"/>
      <c r="D141" s="18"/>
      <c r="E141" s="18"/>
      <c r="H141" s="61"/>
    </row>
    <row r="142" spans="2:5" ht="12.75" customHeight="1">
      <c r="B142" s="18"/>
      <c r="C142" s="18"/>
      <c r="D142" s="18"/>
      <c r="E142" s="18"/>
    </row>
    <row r="143" spans="2:5" ht="12.75" customHeight="1">
      <c r="B143" s="18"/>
      <c r="C143" s="18"/>
      <c r="D143" s="18"/>
      <c r="E143" s="18"/>
    </row>
    <row r="144" spans="1:5" ht="12.75" customHeight="1">
      <c r="A144" s="17"/>
      <c r="B144" s="18"/>
      <c r="C144" s="18"/>
      <c r="D144" s="18"/>
      <c r="E144" s="18"/>
    </row>
    <row r="146" spans="1:3" ht="12.75" customHeight="1">
      <c r="A146" s="20"/>
      <c r="B146" s="18"/>
      <c r="C146" s="18"/>
    </row>
    <row r="147" ht="12.75" customHeight="1">
      <c r="H147" s="61"/>
    </row>
    <row r="151" spans="1:7" ht="12.75" customHeight="1">
      <c r="A151" s="17"/>
      <c r="B151" s="17"/>
      <c r="C151" s="17"/>
      <c r="D151" s="17"/>
      <c r="E151" s="17"/>
      <c r="F151" s="17"/>
      <c r="G151" s="17"/>
    </row>
    <row r="152" spans="2:4" ht="12.75" customHeight="1">
      <c r="B152" s="18"/>
      <c r="C152" s="18"/>
      <c r="D152" s="18"/>
    </row>
    <row r="153" spans="1:4" ht="12.75" customHeight="1">
      <c r="A153" s="21"/>
      <c r="B153" s="18"/>
      <c r="C153" s="18"/>
      <c r="D153" s="18"/>
    </row>
    <row r="154" spans="1:7" ht="12.75" customHeight="1">
      <c r="A154" s="22"/>
      <c r="B154" s="18"/>
      <c r="C154" s="18"/>
      <c r="D154" s="18"/>
      <c r="E154" s="17"/>
      <c r="F154" s="18"/>
      <c r="G154" s="18"/>
    </row>
    <row r="155" spans="1:4" ht="12.75" customHeight="1">
      <c r="A155" s="22"/>
      <c r="B155" s="18"/>
      <c r="C155" s="18"/>
      <c r="D155" s="18"/>
    </row>
    <row r="156" spans="1:4" ht="12.75" customHeight="1">
      <c r="A156" s="22"/>
      <c r="B156" s="18"/>
      <c r="C156" s="18"/>
      <c r="D156" s="18"/>
    </row>
    <row r="157" spans="1:4" ht="12.75" customHeight="1">
      <c r="A157" s="22"/>
      <c r="B157" s="18"/>
      <c r="C157" s="18"/>
      <c r="D157" s="18"/>
    </row>
    <row r="158" spans="1:4" ht="12.75" customHeight="1">
      <c r="A158" s="22"/>
      <c r="B158" s="18"/>
      <c r="C158" s="18"/>
      <c r="D158" s="18"/>
    </row>
    <row r="159" spans="1:8" ht="12.75" customHeight="1">
      <c r="A159" s="22"/>
      <c r="B159" s="18"/>
      <c r="C159" s="18"/>
      <c r="D159" s="18"/>
      <c r="H159" s="61"/>
    </row>
    <row r="160" spans="1:4" ht="12.75" customHeight="1">
      <c r="A160" s="22"/>
      <c r="B160" s="18"/>
      <c r="C160" s="18"/>
      <c r="D160" s="18"/>
    </row>
    <row r="161" spans="1:8" ht="12.75" customHeight="1">
      <c r="A161" s="22"/>
      <c r="B161" s="18"/>
      <c r="C161" s="18"/>
      <c r="D161" s="18"/>
      <c r="H161" s="61"/>
    </row>
    <row r="162" spans="1:4" ht="12.75" customHeight="1">
      <c r="A162" s="22"/>
      <c r="B162" s="18"/>
      <c r="C162" s="18"/>
      <c r="D162" s="18"/>
    </row>
    <row r="163" spans="1:4" ht="12.75" customHeight="1">
      <c r="A163" s="22"/>
      <c r="B163" s="18"/>
      <c r="C163" s="18"/>
      <c r="D163" s="18"/>
    </row>
    <row r="164" spans="1:7" ht="12.75" customHeight="1">
      <c r="A164" s="22"/>
      <c r="B164" s="18"/>
      <c r="C164" s="18"/>
      <c r="D164" s="18"/>
      <c r="E164" s="17"/>
      <c r="F164" s="18"/>
      <c r="G164" s="18"/>
    </row>
    <row r="165" spans="1:4" ht="12.75" customHeight="1">
      <c r="A165" s="22"/>
      <c r="B165" s="18"/>
      <c r="C165" s="18"/>
      <c r="D165" s="18"/>
    </row>
    <row r="166" spans="1:17" ht="12.75" customHeight="1">
      <c r="A166" s="22"/>
      <c r="B166" s="18"/>
      <c r="C166" s="18"/>
      <c r="D166" s="18"/>
      <c r="H166" s="61"/>
      <c r="M166" s="17"/>
      <c r="N166" s="17"/>
      <c r="O166" s="17"/>
      <c r="P166" s="17"/>
      <c r="Q166" s="17"/>
    </row>
    <row r="167" spans="1:17" ht="12.75" customHeight="1">
      <c r="A167" s="22"/>
      <c r="B167" s="18"/>
      <c r="C167" s="18"/>
      <c r="D167" s="18"/>
      <c r="H167" s="61"/>
      <c r="O167" s="18"/>
      <c r="P167" s="18"/>
      <c r="Q167" s="18"/>
    </row>
    <row r="168" spans="1:17" ht="12.75" customHeight="1">
      <c r="A168" s="23"/>
      <c r="B168" s="18"/>
      <c r="C168" s="18"/>
      <c r="D168" s="18"/>
      <c r="E168" s="17"/>
      <c r="F168" s="18"/>
      <c r="G168" s="18"/>
      <c r="H168" s="61"/>
      <c r="M168" s="21"/>
      <c r="O168" s="18"/>
      <c r="P168" s="18"/>
      <c r="Q168" s="18"/>
    </row>
    <row r="169" spans="8:17" ht="12.75" customHeight="1">
      <c r="H169" s="61"/>
      <c r="M169" s="22"/>
      <c r="O169" s="18"/>
      <c r="P169" s="18"/>
      <c r="Q169" s="18"/>
    </row>
    <row r="170" spans="2:17" ht="12.75" customHeight="1">
      <c r="B170" s="18"/>
      <c r="C170" s="18"/>
      <c r="D170" s="18"/>
      <c r="F170" s="18"/>
      <c r="G170" s="18"/>
      <c r="H170" s="61"/>
      <c r="M170" s="22"/>
      <c r="O170" s="18"/>
      <c r="P170" s="18"/>
      <c r="Q170" s="18"/>
    </row>
    <row r="171" spans="8:17" ht="12.75" customHeight="1">
      <c r="H171" s="61"/>
      <c r="M171" s="22"/>
      <c r="O171" s="18"/>
      <c r="P171" s="18"/>
      <c r="Q171" s="18"/>
    </row>
    <row r="172" spans="8:17" ht="12.75" customHeight="1">
      <c r="H172" s="61"/>
      <c r="M172" s="22"/>
      <c r="O172" s="18"/>
      <c r="P172" s="18"/>
      <c r="Q172" s="18"/>
    </row>
    <row r="173" spans="8:17" ht="12.75" customHeight="1">
      <c r="H173" s="61"/>
      <c r="M173" s="22"/>
      <c r="O173" s="18"/>
      <c r="P173" s="18"/>
      <c r="Q173" s="18"/>
    </row>
    <row r="174" spans="8:17" ht="12.75" customHeight="1">
      <c r="H174" s="61"/>
      <c r="M174" s="22"/>
      <c r="O174" s="18"/>
      <c r="P174" s="18"/>
      <c r="Q174" s="18"/>
    </row>
    <row r="175" spans="13:17" ht="12.75" customHeight="1">
      <c r="M175" s="22"/>
      <c r="O175" s="18"/>
      <c r="P175" s="18"/>
      <c r="Q175" s="18"/>
    </row>
    <row r="176" spans="2:17" ht="12.75" customHeight="1">
      <c r="B176" s="18"/>
      <c r="C176" s="18"/>
      <c r="D176" s="18"/>
      <c r="M176" s="22"/>
      <c r="O176" s="18"/>
      <c r="P176" s="18"/>
      <c r="Q176" s="18"/>
    </row>
    <row r="177" spans="2:17" ht="12.75" customHeight="1">
      <c r="B177" s="18"/>
      <c r="C177" s="18"/>
      <c r="D177" s="18"/>
      <c r="M177" s="22"/>
      <c r="O177" s="18"/>
      <c r="P177" s="18"/>
      <c r="Q177" s="18"/>
    </row>
    <row r="178" spans="2:17" ht="12.75" customHeight="1">
      <c r="B178" s="18"/>
      <c r="C178" s="18"/>
      <c r="D178" s="18"/>
      <c r="M178" s="22"/>
      <c r="O178" s="18"/>
      <c r="P178" s="18"/>
      <c r="Q178" s="18"/>
    </row>
    <row r="179" spans="2:17" ht="12.75" customHeight="1">
      <c r="B179" s="18"/>
      <c r="C179" s="18"/>
      <c r="D179" s="18"/>
      <c r="M179" s="22"/>
      <c r="O179" s="18"/>
      <c r="P179" s="18"/>
      <c r="Q179" s="18"/>
    </row>
    <row r="180" spans="2:17" ht="12.75" customHeight="1">
      <c r="B180" s="18"/>
      <c r="C180" s="18"/>
      <c r="D180" s="18"/>
      <c r="M180" s="22"/>
      <c r="O180" s="18"/>
      <c r="P180" s="18"/>
      <c r="Q180" s="18"/>
    </row>
    <row r="181" spans="2:17" ht="12.75" customHeight="1">
      <c r="B181" s="18"/>
      <c r="C181" s="18"/>
      <c r="D181" s="18"/>
      <c r="M181" s="22"/>
      <c r="O181" s="18"/>
      <c r="P181" s="18"/>
      <c r="Q181" s="18"/>
    </row>
    <row r="182" spans="2:17" ht="12.75" customHeight="1">
      <c r="B182" s="18"/>
      <c r="C182" s="18"/>
      <c r="D182" s="18"/>
      <c r="M182" s="22"/>
      <c r="O182" s="18"/>
      <c r="P182" s="18"/>
      <c r="Q182" s="18"/>
    </row>
    <row r="183" spans="2:17" ht="12.75" customHeight="1">
      <c r="B183" s="18"/>
      <c r="C183" s="18"/>
      <c r="D183" s="18"/>
      <c r="M183" s="23"/>
      <c r="O183" s="18"/>
      <c r="P183" s="18"/>
      <c r="Q183" s="18"/>
    </row>
    <row r="184" spans="2:4" ht="12.75" customHeight="1">
      <c r="B184" s="18"/>
      <c r="C184" s="18"/>
      <c r="D184" s="18"/>
    </row>
    <row r="185" spans="2:4" ht="12.75" customHeight="1">
      <c r="B185" s="18"/>
      <c r="C185" s="18"/>
      <c r="D185" s="18"/>
    </row>
    <row r="186" spans="2:4" ht="12.75" customHeight="1">
      <c r="B186" s="18"/>
      <c r="C186" s="18"/>
      <c r="D186" s="18"/>
    </row>
    <row r="187" spans="2:4" ht="12.75" customHeight="1">
      <c r="B187" s="18"/>
      <c r="C187" s="18"/>
      <c r="D187" s="18"/>
    </row>
    <row r="188" spans="2:4" ht="12.75" customHeight="1">
      <c r="B188" s="18"/>
      <c r="C188" s="18"/>
      <c r="D188" s="18"/>
    </row>
    <row r="189" spans="2:4" ht="12.75" customHeight="1">
      <c r="B189" s="18"/>
      <c r="C189" s="18"/>
      <c r="D189" s="18"/>
    </row>
    <row r="190" spans="2:4" ht="12.75" customHeight="1">
      <c r="B190" s="18"/>
      <c r="C190" s="18"/>
      <c r="D190" s="18"/>
    </row>
    <row r="191" spans="2:4" ht="12.75" customHeight="1">
      <c r="B191" s="18"/>
      <c r="C191" s="18"/>
      <c r="D191" s="18"/>
    </row>
    <row r="192" spans="2:4" ht="12.75" customHeight="1">
      <c r="B192" s="18"/>
      <c r="C192" s="18"/>
      <c r="D192" s="18"/>
    </row>
    <row r="193" spans="2:4" ht="12.75" customHeight="1">
      <c r="B193" s="18"/>
      <c r="C193" s="18"/>
      <c r="D193" s="18"/>
    </row>
    <row r="194" spans="2:4" ht="12.75" customHeight="1">
      <c r="B194" s="18"/>
      <c r="C194" s="18"/>
      <c r="D194" s="18"/>
    </row>
  </sheetData>
  <sheetProtection/>
  <mergeCells count="7">
    <mergeCell ref="G4:G5"/>
    <mergeCell ref="A4:A5"/>
    <mergeCell ref="B4:B5"/>
    <mergeCell ref="D4:D5"/>
    <mergeCell ref="F4:F5"/>
    <mergeCell ref="C4:C5"/>
    <mergeCell ref="E4:E5"/>
  </mergeCells>
  <printOptions/>
  <pageMargins left="0.984251968503937" right="0.984251968503937" top="0.7086614173228347" bottom="0.5118110236220472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12"/>
  <sheetViews>
    <sheetView zoomScale="97" zoomScaleNormal="97" zoomScalePageLayoutView="0" workbookViewId="0" topLeftCell="A1">
      <selection activeCell="A1" sqref="A1"/>
    </sheetView>
  </sheetViews>
  <sheetFormatPr defaultColWidth="8.88671875" defaultRowHeight="12.75" customHeight="1"/>
  <cols>
    <col min="1" max="1" width="24.77734375" style="572" customWidth="1"/>
    <col min="2" max="2" width="15.5546875" style="46" customWidth="1"/>
    <col min="3" max="12" width="5.77734375" style="572" customWidth="1"/>
    <col min="13" max="16384" width="8.77734375" style="572" customWidth="1"/>
  </cols>
  <sheetData>
    <row r="1" spans="1:7" ht="12.75" customHeight="1">
      <c r="A1" s="673" t="s">
        <v>67</v>
      </c>
      <c r="B1" s="673"/>
      <c r="D1" s="673"/>
      <c r="E1" s="673"/>
      <c r="F1" s="673"/>
      <c r="G1" s="673"/>
    </row>
    <row r="2" spans="1:7" ht="12.75" customHeight="1">
      <c r="A2" s="653" t="s">
        <v>473</v>
      </c>
      <c r="B2" s="673"/>
      <c r="C2" s="673"/>
      <c r="D2" s="673"/>
      <c r="E2" s="673"/>
      <c r="F2" s="673"/>
      <c r="G2" s="673"/>
    </row>
    <row r="3" spans="1:7" ht="12.75" customHeight="1">
      <c r="A3" s="673"/>
      <c r="B3" s="673"/>
      <c r="C3" s="673"/>
      <c r="D3" s="673"/>
      <c r="E3" s="673"/>
      <c r="F3" s="673"/>
      <c r="G3" s="673"/>
    </row>
    <row r="4" spans="1:7" ht="12.75" customHeight="1">
      <c r="A4" s="576" t="s">
        <v>97</v>
      </c>
      <c r="B4" s="673"/>
      <c r="C4" s="673"/>
      <c r="D4" s="673"/>
      <c r="E4" s="673"/>
      <c r="F4" s="673"/>
      <c r="G4" s="673"/>
    </row>
    <row r="5" spans="1:12" ht="12.75" customHeight="1">
      <c r="A5" s="673" t="s">
        <v>25</v>
      </c>
      <c r="B5" s="670" t="s">
        <v>93</v>
      </c>
      <c r="C5" s="671">
        <v>2006</v>
      </c>
      <c r="D5" s="671">
        <v>2007</v>
      </c>
      <c r="E5" s="671">
        <v>2008</v>
      </c>
      <c r="F5" s="671">
        <v>2009</v>
      </c>
      <c r="G5" s="671">
        <v>2010</v>
      </c>
      <c r="H5" s="671">
        <v>2011</v>
      </c>
      <c r="I5" s="671">
        <v>2012</v>
      </c>
      <c r="J5" s="671">
        <v>2013</v>
      </c>
      <c r="K5" s="671">
        <v>2014</v>
      </c>
      <c r="L5" s="671">
        <v>2015</v>
      </c>
    </row>
    <row r="6" spans="1:12" ht="12.75" customHeight="1">
      <c r="A6" s="656" t="s">
        <v>32</v>
      </c>
      <c r="B6" s="656"/>
      <c r="C6" s="107">
        <v>525.4957573666532</v>
      </c>
      <c r="D6" s="107">
        <v>515.5321487662586</v>
      </c>
      <c r="E6" s="107">
        <v>505.31765355639965</v>
      </c>
      <c r="F6" s="109">
        <v>472.7150097902349</v>
      </c>
      <c r="G6" s="107">
        <v>486.988910259088</v>
      </c>
      <c r="H6" s="107">
        <v>450.4900994831788</v>
      </c>
      <c r="I6" s="109">
        <v>435.5618150039838</v>
      </c>
      <c r="J6" s="109">
        <v>438.19582692768023</v>
      </c>
      <c r="K6" s="109">
        <v>415.5864683116388</v>
      </c>
      <c r="L6" s="109">
        <v>433.5686352577744</v>
      </c>
    </row>
    <row r="7" spans="1:12" ht="12.75" customHeight="1">
      <c r="A7" s="656" t="s">
        <v>12</v>
      </c>
      <c r="B7" s="657" t="s">
        <v>35</v>
      </c>
      <c r="C7" s="107">
        <v>7.09254696012139</v>
      </c>
      <c r="D7" s="107">
        <v>6.7449743698454325</v>
      </c>
      <c r="E7" s="107">
        <v>4.814023065666878</v>
      </c>
      <c r="F7" s="109">
        <v>6.820016915297215</v>
      </c>
      <c r="G7" s="107">
        <v>4.930207352591257</v>
      </c>
      <c r="H7" s="107">
        <v>6.123673645656723</v>
      </c>
      <c r="I7" s="109">
        <v>5.205844143285808</v>
      </c>
      <c r="J7" s="109">
        <v>6.7548602968988725</v>
      </c>
      <c r="K7" s="109">
        <v>7.6022169843166125</v>
      </c>
      <c r="L7" s="109">
        <v>4.687742476429132</v>
      </c>
    </row>
    <row r="8" spans="1:12" ht="12.75" customHeight="1">
      <c r="A8" s="656" t="s">
        <v>13</v>
      </c>
      <c r="B8" s="657" t="s">
        <v>36</v>
      </c>
      <c r="C8" s="107">
        <v>12.390977536955635</v>
      </c>
      <c r="D8" s="107">
        <v>13.796010072211537</v>
      </c>
      <c r="E8" s="107">
        <v>12.701882216882735</v>
      </c>
      <c r="F8" s="109">
        <v>10.899635951265683</v>
      </c>
      <c r="G8" s="107">
        <v>11.45582803123495</v>
      </c>
      <c r="H8" s="107">
        <v>8.126255428577245</v>
      </c>
      <c r="I8" s="109">
        <v>8.864985997162401</v>
      </c>
      <c r="J8" s="109">
        <v>9.019381000258988</v>
      </c>
      <c r="K8" s="109">
        <v>7.18096148601383</v>
      </c>
      <c r="L8" s="109">
        <v>6.536810057437497</v>
      </c>
    </row>
    <row r="9" spans="1:12" ht="12.75" customHeight="1">
      <c r="A9" s="656" t="s">
        <v>72</v>
      </c>
      <c r="B9" s="657" t="s">
        <v>37</v>
      </c>
      <c r="C9" s="107">
        <v>8.135924836797267</v>
      </c>
      <c r="D9" s="107">
        <v>9.8164756104081</v>
      </c>
      <c r="E9" s="107">
        <v>7.38630438785219</v>
      </c>
      <c r="F9" s="109">
        <v>7.644535325126899</v>
      </c>
      <c r="G9" s="107">
        <v>8.155111935535002</v>
      </c>
      <c r="H9" s="107">
        <v>7.439210561072457</v>
      </c>
      <c r="I9" s="109">
        <v>8.334313658740856</v>
      </c>
      <c r="J9" s="109">
        <v>8.515016647200941</v>
      </c>
      <c r="K9" s="109">
        <v>8.327643181004333</v>
      </c>
      <c r="L9" s="109">
        <v>8.677761774222343</v>
      </c>
    </row>
    <row r="10" spans="1:12" ht="12.75" customHeight="1">
      <c r="A10" s="656" t="s">
        <v>73</v>
      </c>
      <c r="B10" s="657" t="s">
        <v>38</v>
      </c>
      <c r="C10" s="107">
        <v>53.21742844758736</v>
      </c>
      <c r="D10" s="107">
        <v>45.62736364339744</v>
      </c>
      <c r="E10" s="107">
        <v>51.51274031112476</v>
      </c>
      <c r="F10" s="109">
        <v>44.56895705164417</v>
      </c>
      <c r="G10" s="107">
        <v>47.873643601108434</v>
      </c>
      <c r="H10" s="107">
        <v>44.74490523625443</v>
      </c>
      <c r="I10" s="109">
        <v>43.86357831177041</v>
      </c>
      <c r="J10" s="109">
        <v>46.65472422482914</v>
      </c>
      <c r="K10" s="109">
        <v>40.13129605041145</v>
      </c>
      <c r="L10" s="109">
        <v>38.3963644460221</v>
      </c>
    </row>
    <row r="11" spans="1:12" ht="12.75" customHeight="1">
      <c r="A11" s="656" t="s">
        <v>10</v>
      </c>
      <c r="B11" s="657" t="s">
        <v>43</v>
      </c>
      <c r="C11" s="107">
        <v>102.54784919544807</v>
      </c>
      <c r="D11" s="107">
        <v>99.67556443568473</v>
      </c>
      <c r="E11" s="107">
        <v>87.43418950604098</v>
      </c>
      <c r="F11" s="109">
        <v>82.32977756482879</v>
      </c>
      <c r="G11" s="107">
        <v>82.71257243039143</v>
      </c>
      <c r="H11" s="107">
        <v>76.27609166498817</v>
      </c>
      <c r="I11" s="109">
        <v>69.91620434023214</v>
      </c>
      <c r="J11" s="109">
        <v>67.34960294787413</v>
      </c>
      <c r="K11" s="109">
        <v>60.1999607695327</v>
      </c>
      <c r="L11" s="109">
        <v>61.86667576720061</v>
      </c>
    </row>
    <row r="12" spans="1:12" ht="12.75" customHeight="1">
      <c r="A12" s="656" t="s">
        <v>11</v>
      </c>
      <c r="B12" s="657" t="s">
        <v>44</v>
      </c>
      <c r="C12" s="107">
        <v>24.146854288290285</v>
      </c>
      <c r="D12" s="107">
        <v>18.849352810274677</v>
      </c>
      <c r="E12" s="107">
        <v>20.114548823462815</v>
      </c>
      <c r="F12" s="109">
        <v>18.46502623675784</v>
      </c>
      <c r="G12" s="107">
        <v>20.459934844396457</v>
      </c>
      <c r="H12" s="107">
        <v>17.737599102916157</v>
      </c>
      <c r="I12" s="109">
        <v>14.847143808543008</v>
      </c>
      <c r="J12" s="109">
        <v>14.226404051645135</v>
      </c>
      <c r="K12" s="109">
        <v>15.55751148061851</v>
      </c>
      <c r="L12" s="109">
        <v>14.340260473421441</v>
      </c>
    </row>
    <row r="13" spans="1:12" ht="12.75" customHeight="1">
      <c r="A13" s="656" t="s">
        <v>14</v>
      </c>
      <c r="B13" s="657" t="s">
        <v>45</v>
      </c>
      <c r="C13" s="107">
        <v>35.77027024441695</v>
      </c>
      <c r="D13" s="107">
        <v>40.220087818788684</v>
      </c>
      <c r="E13" s="107">
        <v>41.82428712637028</v>
      </c>
      <c r="F13" s="109">
        <v>38.145634297348096</v>
      </c>
      <c r="G13" s="107">
        <v>35.46687281034148</v>
      </c>
      <c r="H13" s="107">
        <v>34.283048916447605</v>
      </c>
      <c r="I13" s="109">
        <v>34.229338174255965</v>
      </c>
      <c r="J13" s="109">
        <v>35.20767824822701</v>
      </c>
      <c r="K13" s="109">
        <v>33.760894527346984</v>
      </c>
      <c r="L13" s="109">
        <v>39.12620815544096</v>
      </c>
    </row>
    <row r="14" spans="1:12" ht="12.75" customHeight="1">
      <c r="A14" s="656" t="s">
        <v>51</v>
      </c>
      <c r="B14" s="657" t="s">
        <v>47</v>
      </c>
      <c r="C14" s="107">
        <v>5.634869538842458</v>
      </c>
      <c r="D14" s="107">
        <v>5.083788864074027</v>
      </c>
      <c r="E14" s="107">
        <v>4.2252696960592555</v>
      </c>
      <c r="F14" s="109">
        <v>2.7505384693939985</v>
      </c>
      <c r="G14" s="107">
        <v>3.366223543085911</v>
      </c>
      <c r="H14" s="107">
        <v>3.4620422181012667</v>
      </c>
      <c r="I14" s="109">
        <v>2.679767486998371</v>
      </c>
      <c r="J14" s="109">
        <v>3.7416764400095355</v>
      </c>
      <c r="K14" s="109">
        <v>2.6704576125213717</v>
      </c>
      <c r="L14" s="109">
        <v>3.644430617237394</v>
      </c>
    </row>
    <row r="15" spans="1:12" ht="12.75" customHeight="1">
      <c r="A15" s="656" t="s">
        <v>15</v>
      </c>
      <c r="B15" s="657" t="s">
        <v>53</v>
      </c>
      <c r="C15" s="107">
        <v>16.604743528355844</v>
      </c>
      <c r="D15" s="107">
        <v>17.224161303929073</v>
      </c>
      <c r="E15" s="107">
        <v>14.686062062802439</v>
      </c>
      <c r="F15" s="109">
        <v>13.805557134884287</v>
      </c>
      <c r="G15" s="107">
        <v>10.378082299439676</v>
      </c>
      <c r="H15" s="107">
        <v>9.38634686284494</v>
      </c>
      <c r="I15" s="109">
        <v>7.106564368671179</v>
      </c>
      <c r="J15" s="109">
        <v>5.27685451469348</v>
      </c>
      <c r="K15" s="109">
        <v>6.99923122719899</v>
      </c>
      <c r="L15" s="109">
        <v>8.59762080137001</v>
      </c>
    </row>
    <row r="16" spans="1:12" ht="12.75" customHeight="1">
      <c r="A16" s="656" t="s">
        <v>563</v>
      </c>
      <c r="B16" s="622" t="s">
        <v>564</v>
      </c>
      <c r="C16" s="109">
        <v>35.21628969892692</v>
      </c>
      <c r="D16" s="109">
        <v>25.381132808764423</v>
      </c>
      <c r="E16" s="109">
        <v>32.86040030940606</v>
      </c>
      <c r="F16" s="109">
        <v>30.791652311907843</v>
      </c>
      <c r="G16" s="109">
        <v>35.18148839393329</v>
      </c>
      <c r="H16" s="109">
        <v>31.77716688770388</v>
      </c>
      <c r="I16" s="109">
        <v>31.681332005528333</v>
      </c>
      <c r="J16" s="109">
        <v>33.59743064696301</v>
      </c>
      <c r="K16" s="109">
        <v>30.331701796099175</v>
      </c>
      <c r="L16" s="109">
        <v>36.37024563948054</v>
      </c>
    </row>
    <row r="17" spans="1:12" ht="12.75" customHeight="1">
      <c r="A17" s="673"/>
      <c r="B17" s="673"/>
      <c r="C17" s="11"/>
      <c r="D17" s="11"/>
      <c r="E17" s="11"/>
      <c r="F17" s="11"/>
      <c r="G17" s="11"/>
      <c r="H17" s="108"/>
      <c r="I17" s="108"/>
      <c r="J17" s="108"/>
      <c r="K17" s="574"/>
      <c r="L17" s="574"/>
    </row>
    <row r="18" spans="1:12" ht="12.75" customHeight="1">
      <c r="A18" s="576" t="s">
        <v>31</v>
      </c>
      <c r="B18" s="673"/>
      <c r="C18" s="11"/>
      <c r="D18" s="11"/>
      <c r="E18" s="11"/>
      <c r="F18" s="11"/>
      <c r="G18" s="11"/>
      <c r="H18" s="108"/>
      <c r="I18" s="108"/>
      <c r="J18" s="108"/>
      <c r="K18" s="574"/>
      <c r="L18" s="574"/>
    </row>
    <row r="19" spans="1:12" ht="12.75" customHeight="1">
      <c r="A19" s="673" t="s">
        <v>25</v>
      </c>
      <c r="B19" s="670" t="s">
        <v>93</v>
      </c>
      <c r="C19" s="671">
        <v>2006</v>
      </c>
      <c r="D19" s="671">
        <v>2007</v>
      </c>
      <c r="E19" s="671">
        <v>2008</v>
      </c>
      <c r="F19" s="671">
        <v>2009</v>
      </c>
      <c r="G19" s="671">
        <v>2010</v>
      </c>
      <c r="H19" s="671">
        <v>2011</v>
      </c>
      <c r="I19" s="671">
        <v>2012</v>
      </c>
      <c r="J19" s="671">
        <v>2013</v>
      </c>
      <c r="K19" s="671">
        <v>2014</v>
      </c>
      <c r="L19" s="671">
        <v>2015</v>
      </c>
    </row>
    <row r="20" spans="1:12" ht="12.75" customHeight="1">
      <c r="A20" s="656" t="s">
        <v>9</v>
      </c>
      <c r="B20" s="656"/>
      <c r="C20" s="107">
        <v>313.6594313732228</v>
      </c>
      <c r="D20" s="107">
        <v>303.83531241028993</v>
      </c>
      <c r="E20" s="107">
        <v>306.4020927351033</v>
      </c>
      <c r="F20" s="109">
        <v>308.91105128771227</v>
      </c>
      <c r="G20" s="107">
        <v>297.52129760965636</v>
      </c>
      <c r="H20" s="107">
        <v>278.1443082342321</v>
      </c>
      <c r="I20" s="109">
        <v>269.9871475996371</v>
      </c>
      <c r="J20" s="109">
        <v>270.12762191142735</v>
      </c>
      <c r="K20" s="109">
        <v>273.7555712524806</v>
      </c>
      <c r="L20" s="109">
        <v>282.2690859052493</v>
      </c>
    </row>
    <row r="21" spans="1:12" ht="12.75" customHeight="1">
      <c r="A21" s="656" t="s">
        <v>12</v>
      </c>
      <c r="B21" s="657" t="s">
        <v>35</v>
      </c>
      <c r="C21" s="107">
        <v>4.466156220221098</v>
      </c>
      <c r="D21" s="107">
        <v>3.4508638372862537</v>
      </c>
      <c r="E21" s="107">
        <v>3.1510744350035056</v>
      </c>
      <c r="F21" s="109">
        <v>2.350815082680396</v>
      </c>
      <c r="G21" s="107">
        <v>3.4779082398550485</v>
      </c>
      <c r="H21" s="107">
        <v>2.9871530624879217</v>
      </c>
      <c r="I21" s="109">
        <v>1.7418361303184353</v>
      </c>
      <c r="J21" s="109">
        <v>3.028083484162036</v>
      </c>
      <c r="K21" s="109">
        <v>3.3425743007765836</v>
      </c>
      <c r="L21" s="109">
        <v>3.9817152343115065</v>
      </c>
    </row>
    <row r="22" spans="1:12" ht="12.75" customHeight="1">
      <c r="A22" s="656" t="s">
        <v>13</v>
      </c>
      <c r="B22" s="657" t="s">
        <v>36</v>
      </c>
      <c r="C22" s="107">
        <v>8.359497538970535</v>
      </c>
      <c r="D22" s="107">
        <v>9.240044764907838</v>
      </c>
      <c r="E22" s="107">
        <v>7.662428324233154</v>
      </c>
      <c r="F22" s="109">
        <v>7.756476766906597</v>
      </c>
      <c r="G22" s="107">
        <v>6.759290950405624</v>
      </c>
      <c r="H22" s="107">
        <v>5.580951862597275</v>
      </c>
      <c r="I22" s="109">
        <v>6.0649522669318</v>
      </c>
      <c r="J22" s="109">
        <v>6.6792237082488795</v>
      </c>
      <c r="K22" s="109">
        <v>5.636129679704529</v>
      </c>
      <c r="L22" s="109">
        <v>5.235005330518537</v>
      </c>
    </row>
    <row r="23" spans="1:12" ht="12.75" customHeight="1">
      <c r="A23" s="656" t="s">
        <v>72</v>
      </c>
      <c r="B23" s="657" t="s">
        <v>37</v>
      </c>
      <c r="C23" s="107">
        <v>2.3425553874827703</v>
      </c>
      <c r="D23" s="107">
        <v>2.761002267808002</v>
      </c>
      <c r="E23" s="107">
        <v>4.537823710556617</v>
      </c>
      <c r="F23" s="109">
        <v>4.599187367067841</v>
      </c>
      <c r="G23" s="107">
        <v>3.652161096954017</v>
      </c>
      <c r="H23" s="107">
        <v>4.273995895370591</v>
      </c>
      <c r="I23" s="109">
        <v>3.9546298642724627</v>
      </c>
      <c r="J23" s="109">
        <v>3.982412680715827</v>
      </c>
      <c r="K23" s="109">
        <v>4.8270301149474735</v>
      </c>
      <c r="L23" s="109">
        <v>4.340563866937864</v>
      </c>
    </row>
    <row r="24" spans="1:12" ht="12.75" customHeight="1">
      <c r="A24" s="656" t="s">
        <v>73</v>
      </c>
      <c r="B24" s="657" t="s">
        <v>38</v>
      </c>
      <c r="C24" s="107">
        <v>27.17215771173769</v>
      </c>
      <c r="D24" s="107">
        <v>27.36102377401966</v>
      </c>
      <c r="E24" s="107">
        <v>27.283425574403</v>
      </c>
      <c r="F24" s="109">
        <v>31.32040874829086</v>
      </c>
      <c r="G24" s="107">
        <v>31.005506187267944</v>
      </c>
      <c r="H24" s="107">
        <v>25.444759601324648</v>
      </c>
      <c r="I24" s="109">
        <v>30.880134977366353</v>
      </c>
      <c r="J24" s="109">
        <v>26.377786735135423</v>
      </c>
      <c r="K24" s="109">
        <v>30.83500710572161</v>
      </c>
      <c r="L24" s="109">
        <v>31.918098215493988</v>
      </c>
    </row>
    <row r="25" spans="1:12" ht="12.75" customHeight="1">
      <c r="A25" s="656" t="s">
        <v>17</v>
      </c>
      <c r="B25" s="657" t="s">
        <v>39</v>
      </c>
      <c r="C25" s="107">
        <v>27.027452997061918</v>
      </c>
      <c r="D25" s="107">
        <v>24.94437228599743</v>
      </c>
      <c r="E25" s="107">
        <v>26.551673256113084</v>
      </c>
      <c r="F25" s="109">
        <v>26.878086510240355</v>
      </c>
      <c r="G25" s="107">
        <v>23.477549134289866</v>
      </c>
      <c r="H25" s="107">
        <v>24.77856144445612</v>
      </c>
      <c r="I25" s="109">
        <v>21.21014185657532</v>
      </c>
      <c r="J25" s="109">
        <v>22.051856269158712</v>
      </c>
      <c r="K25" s="109">
        <v>24.885604489179286</v>
      </c>
      <c r="L25" s="109">
        <v>21.80964918890276</v>
      </c>
    </row>
    <row r="26" spans="1:12" ht="12.75" customHeight="1">
      <c r="A26" s="656" t="s">
        <v>18</v>
      </c>
      <c r="B26" s="657" t="s">
        <v>40</v>
      </c>
      <c r="C26" s="107">
        <v>2.9709792424720862</v>
      </c>
      <c r="D26" s="107">
        <v>1.6200774721454385</v>
      </c>
      <c r="E26" s="107">
        <v>2.643603414011047</v>
      </c>
      <c r="F26" s="109">
        <v>1.8829448487847333</v>
      </c>
      <c r="G26" s="107">
        <v>1.680626808197254</v>
      </c>
      <c r="H26" s="107">
        <v>2.5407994378083485</v>
      </c>
      <c r="I26" s="109">
        <v>2.7514941925901732</v>
      </c>
      <c r="J26" s="109">
        <v>1.8307912831215827</v>
      </c>
      <c r="K26" s="109">
        <v>2.6586972561404902</v>
      </c>
      <c r="L26" s="109">
        <v>2.040314215096973</v>
      </c>
    </row>
    <row r="27" spans="1:12" ht="12.75" customHeight="1">
      <c r="A27" s="656" t="s">
        <v>10</v>
      </c>
      <c r="B27" s="657" t="s">
        <v>43</v>
      </c>
      <c r="C27" s="107">
        <v>37.90112677189547</v>
      </c>
      <c r="D27" s="107">
        <v>32.66159992384253</v>
      </c>
      <c r="E27" s="107">
        <v>30.77034766981324</v>
      </c>
      <c r="F27" s="109">
        <v>30.333429725542068</v>
      </c>
      <c r="G27" s="107">
        <v>26.14172143071789</v>
      </c>
      <c r="H27" s="107">
        <v>21.84212629135929</v>
      </c>
      <c r="I27" s="109">
        <v>21.30239042213173</v>
      </c>
      <c r="J27" s="109">
        <v>20.224406577029836</v>
      </c>
      <c r="K27" s="109">
        <v>20.159954948137813</v>
      </c>
      <c r="L27" s="109">
        <v>20.78930860797286</v>
      </c>
    </row>
    <row r="28" spans="1:12" ht="12.75" customHeight="1">
      <c r="A28" s="656" t="s">
        <v>11</v>
      </c>
      <c r="B28" s="657" t="s">
        <v>44</v>
      </c>
      <c r="C28" s="107">
        <v>17.793968911578112</v>
      </c>
      <c r="D28" s="107">
        <v>18.48498275115313</v>
      </c>
      <c r="E28" s="107">
        <v>17.8843215239254</v>
      </c>
      <c r="F28" s="109">
        <v>13.742272990839087</v>
      </c>
      <c r="G28" s="107">
        <v>16.712121304159016</v>
      </c>
      <c r="H28" s="107">
        <v>12.599903890393767</v>
      </c>
      <c r="I28" s="109">
        <v>10.629397614861347</v>
      </c>
      <c r="J28" s="109">
        <v>12.282680339827689</v>
      </c>
      <c r="K28" s="109">
        <v>10.19882016284672</v>
      </c>
      <c r="L28" s="109">
        <v>12.143724715900763</v>
      </c>
    </row>
    <row r="29" spans="1:12" ht="12.75" customHeight="1">
      <c r="A29" s="656" t="s">
        <v>14</v>
      </c>
      <c r="B29" s="657" t="s">
        <v>45</v>
      </c>
      <c r="C29" s="107">
        <v>27.061960440893262</v>
      </c>
      <c r="D29" s="107">
        <v>27.46198996067167</v>
      </c>
      <c r="E29" s="107">
        <v>28.947820799210497</v>
      </c>
      <c r="F29" s="109">
        <v>31.52839391912902</v>
      </c>
      <c r="G29" s="107">
        <v>28.329997997705206</v>
      </c>
      <c r="H29" s="107">
        <v>30.27972639189745</v>
      </c>
      <c r="I29" s="109">
        <v>23.767466237229467</v>
      </c>
      <c r="J29" s="109">
        <v>28.138409846030775</v>
      </c>
      <c r="K29" s="109">
        <v>23.665172965111054</v>
      </c>
      <c r="L29" s="109">
        <v>27.162763775075696</v>
      </c>
    </row>
    <row r="30" spans="1:12" ht="12.75" customHeight="1">
      <c r="A30" s="656" t="s">
        <v>51</v>
      </c>
      <c r="B30" s="657" t="s">
        <v>47</v>
      </c>
      <c r="C30" s="107">
        <v>3.243768633989444</v>
      </c>
      <c r="D30" s="107">
        <v>4.781658688296698</v>
      </c>
      <c r="E30" s="107">
        <v>3.4119888371716076</v>
      </c>
      <c r="F30" s="109">
        <v>4.698737027874921</v>
      </c>
      <c r="G30" s="107">
        <v>3.8083093391178573</v>
      </c>
      <c r="H30" s="107">
        <v>3.9267449832499626</v>
      </c>
      <c r="I30" s="109">
        <v>4.264051167932322</v>
      </c>
      <c r="J30" s="109">
        <v>2.8312103101928447</v>
      </c>
      <c r="K30" s="109">
        <v>4.240536175677764</v>
      </c>
      <c r="L30" s="109">
        <v>2.6976922267012973</v>
      </c>
    </row>
    <row r="31" spans="1:12" ht="12.75" customHeight="1">
      <c r="A31" s="656" t="s">
        <v>15</v>
      </c>
      <c r="B31" s="657" t="s">
        <v>53</v>
      </c>
      <c r="C31" s="107">
        <v>4.975154390730075</v>
      </c>
      <c r="D31" s="107">
        <v>4.753360838144327</v>
      </c>
      <c r="E31" s="107">
        <v>5.0004890761660725</v>
      </c>
      <c r="F31" s="109">
        <v>2.1431956945935307</v>
      </c>
      <c r="G31" s="107">
        <v>3.5787919637056844</v>
      </c>
      <c r="H31" s="107">
        <v>1.7567010207508105</v>
      </c>
      <c r="I31" s="109">
        <v>2.6884890515317066</v>
      </c>
      <c r="J31" s="109">
        <v>2.057132810915705</v>
      </c>
      <c r="K31" s="109">
        <v>1.4881114336163264</v>
      </c>
      <c r="L31" s="109">
        <v>1.3327864437643686</v>
      </c>
    </row>
    <row r="32" spans="1:12" ht="12.75" customHeight="1">
      <c r="A32" s="656" t="s">
        <v>563</v>
      </c>
      <c r="B32" s="622" t="s">
        <v>564</v>
      </c>
      <c r="C32" s="109">
        <v>9.202871402482577</v>
      </c>
      <c r="D32" s="109">
        <v>9.827601558424352</v>
      </c>
      <c r="E32" s="109">
        <v>9.016774306763194</v>
      </c>
      <c r="F32" s="109">
        <v>7.881338817820088</v>
      </c>
      <c r="G32" s="109">
        <v>10.412175158980617</v>
      </c>
      <c r="H32" s="109">
        <v>10.431332882539122</v>
      </c>
      <c r="I32" s="109">
        <v>8.65560944413243</v>
      </c>
      <c r="J32" s="109">
        <v>10.51850930930785</v>
      </c>
      <c r="K32" s="109">
        <v>8.646676035256126</v>
      </c>
      <c r="L32" s="109">
        <v>10.57965239446151</v>
      </c>
    </row>
    <row r="33" spans="1:10" ht="12.75" customHeight="1">
      <c r="A33" s="673"/>
      <c r="B33" s="657"/>
      <c r="C33" s="570"/>
      <c r="D33" s="570"/>
      <c r="E33" s="570"/>
      <c r="F33" s="570"/>
      <c r="G33" s="570"/>
      <c r="H33" s="575"/>
      <c r="I33" s="570"/>
      <c r="J33" s="570"/>
    </row>
    <row r="34" spans="1:8" ht="12.75" customHeight="1">
      <c r="A34" s="655" t="s">
        <v>28</v>
      </c>
      <c r="B34" s="655" t="s">
        <v>33</v>
      </c>
      <c r="C34" s="562"/>
      <c r="D34" s="562"/>
      <c r="E34" s="562"/>
      <c r="F34" s="562"/>
      <c r="G34" s="562"/>
      <c r="H34" s="110"/>
    </row>
    <row r="35" spans="1:13" ht="12.75" customHeight="1">
      <c r="A35" s="655"/>
      <c r="B35" s="659" t="s">
        <v>398</v>
      </c>
      <c r="C35" s="562"/>
      <c r="D35" s="564"/>
      <c r="E35" s="564"/>
      <c r="F35" s="564"/>
      <c r="G35" s="564"/>
      <c r="H35" s="564"/>
      <c r="I35" s="564"/>
      <c r="J35" s="578"/>
      <c r="K35" s="578"/>
      <c r="L35" s="673"/>
      <c r="M35" s="673"/>
    </row>
    <row r="36" spans="1:13" ht="12.75" customHeight="1">
      <c r="A36" s="655"/>
      <c r="B36" s="625" t="s">
        <v>538</v>
      </c>
      <c r="C36" s="564"/>
      <c r="D36" s="564"/>
      <c r="E36" s="564"/>
      <c r="F36" s="564"/>
      <c r="G36" s="564"/>
      <c r="H36" s="564"/>
      <c r="I36" s="564"/>
      <c r="J36" s="578"/>
      <c r="K36" s="578"/>
      <c r="L36" s="673"/>
      <c r="M36" s="673"/>
    </row>
    <row r="37" spans="1:13" ht="12.75" customHeight="1">
      <c r="A37" s="655"/>
      <c r="B37" s="625" t="s">
        <v>395</v>
      </c>
      <c r="C37" s="564"/>
      <c r="D37" s="564"/>
      <c r="E37" s="564"/>
      <c r="F37" s="564"/>
      <c r="G37" s="564"/>
      <c r="H37" s="564"/>
      <c r="I37" s="564"/>
      <c r="J37" s="578"/>
      <c r="K37" s="578"/>
      <c r="L37" s="673"/>
      <c r="M37" s="673"/>
    </row>
    <row r="38" spans="1:12" ht="12.75" customHeight="1">
      <c r="A38" s="655"/>
      <c r="B38" s="719" t="s">
        <v>405</v>
      </c>
      <c r="C38" s="719"/>
      <c r="D38" s="719"/>
      <c r="E38" s="719"/>
      <c r="F38" s="719"/>
      <c r="G38" s="719"/>
      <c r="H38" s="719"/>
      <c r="I38" s="719"/>
      <c r="J38" s="719"/>
      <c r="K38" s="719"/>
      <c r="L38" s="719"/>
    </row>
    <row r="39" spans="1:12" ht="12.75" customHeight="1">
      <c r="A39" s="655"/>
      <c r="B39" s="719"/>
      <c r="C39" s="719"/>
      <c r="D39" s="719"/>
      <c r="E39" s="719"/>
      <c r="F39" s="719"/>
      <c r="G39" s="719"/>
      <c r="H39" s="719"/>
      <c r="I39" s="719"/>
      <c r="J39" s="719"/>
      <c r="K39" s="719"/>
      <c r="L39" s="719"/>
    </row>
    <row r="40" spans="1:8" ht="12.75" customHeight="1">
      <c r="A40" s="579" t="s">
        <v>201</v>
      </c>
      <c r="B40" s="655" t="s">
        <v>96</v>
      </c>
      <c r="C40" s="562"/>
      <c r="D40" s="562"/>
      <c r="E40" s="562"/>
      <c r="F40" s="562"/>
      <c r="G40" s="562"/>
      <c r="H40" s="110"/>
    </row>
    <row r="41" spans="1:8" ht="12.75" customHeight="1">
      <c r="A41" s="182"/>
      <c r="B41" s="579" t="s">
        <v>34</v>
      </c>
      <c r="C41" s="562"/>
      <c r="D41" s="562"/>
      <c r="E41" s="562"/>
      <c r="F41" s="562"/>
      <c r="G41" s="562"/>
      <c r="H41" s="110"/>
    </row>
    <row r="42" spans="1:10" ht="12.75" customHeight="1">
      <c r="A42" s="111"/>
      <c r="B42" s="579" t="s">
        <v>57</v>
      </c>
      <c r="C42" s="562"/>
      <c r="D42" s="562"/>
      <c r="E42" s="562"/>
      <c r="F42" s="562"/>
      <c r="G42" s="562"/>
      <c r="H42" s="110"/>
      <c r="I42" s="111"/>
      <c r="J42" s="111"/>
    </row>
    <row r="43" spans="1:10" ht="10.5" customHeight="1">
      <c r="A43" s="111"/>
      <c r="B43" s="116"/>
      <c r="C43" s="111"/>
      <c r="D43" s="111"/>
      <c r="E43" s="111"/>
      <c r="F43" s="111"/>
      <c r="G43" s="111"/>
      <c r="H43" s="111"/>
      <c r="I43" s="111"/>
      <c r="J43" s="111"/>
    </row>
    <row r="44" spans="1:10" ht="12.75" customHeight="1">
      <c r="A44" s="213" t="s">
        <v>568</v>
      </c>
      <c r="B44" s="116"/>
      <c r="C44" s="111"/>
      <c r="D44" s="111"/>
      <c r="E44" s="111"/>
      <c r="F44" s="111"/>
      <c r="G44" s="111"/>
      <c r="H44" s="111"/>
      <c r="I44" s="111"/>
      <c r="J44" s="111"/>
    </row>
    <row r="45" spans="1:10" ht="12.75" customHeight="1">
      <c r="A45" s="111"/>
      <c r="B45" s="116"/>
      <c r="C45" s="111"/>
      <c r="D45" s="111"/>
      <c r="E45" s="111"/>
      <c r="F45" s="111"/>
      <c r="G45" s="111"/>
      <c r="H45" s="111"/>
      <c r="I45" s="111"/>
      <c r="J45" s="111"/>
    </row>
    <row r="46" spans="1:10" ht="12.75" customHeight="1">
      <c r="A46" s="111"/>
      <c r="B46" s="116"/>
      <c r="C46" s="111"/>
      <c r="D46" s="111"/>
      <c r="E46" s="111"/>
      <c r="F46" s="111"/>
      <c r="G46" s="111"/>
      <c r="H46" s="111"/>
      <c r="I46" s="111"/>
      <c r="J46" s="111"/>
    </row>
    <row r="47" spans="1:10" ht="12.75" customHeight="1">
      <c r="A47" s="111"/>
      <c r="B47" s="116"/>
      <c r="C47" s="111"/>
      <c r="D47" s="111"/>
      <c r="E47" s="111"/>
      <c r="F47" s="111"/>
      <c r="G47" s="111"/>
      <c r="H47" s="111"/>
      <c r="I47" s="111"/>
      <c r="J47" s="111"/>
    </row>
    <row r="48" spans="1:10" ht="12.75" customHeight="1">
      <c r="A48" s="111"/>
      <c r="B48" s="116"/>
      <c r="C48" s="111"/>
      <c r="D48" s="111"/>
      <c r="E48" s="111"/>
      <c r="F48" s="111"/>
      <c r="G48" s="111"/>
      <c r="H48" s="111"/>
      <c r="I48" s="111"/>
      <c r="J48" s="111"/>
    </row>
    <row r="49" spans="1:10" ht="12.75" customHeight="1">
      <c r="A49" s="111"/>
      <c r="B49" s="116"/>
      <c r="C49" s="111"/>
      <c r="D49" s="111"/>
      <c r="E49" s="111"/>
      <c r="F49" s="111"/>
      <c r="G49" s="111"/>
      <c r="H49" s="111"/>
      <c r="I49" s="111"/>
      <c r="J49" s="111"/>
    </row>
    <row r="50" spans="1:10" ht="12.75" customHeight="1">
      <c r="A50" s="111"/>
      <c r="B50" s="116"/>
      <c r="C50" s="111"/>
      <c r="D50" s="111"/>
      <c r="E50" s="111"/>
      <c r="F50" s="111"/>
      <c r="G50" s="111"/>
      <c r="H50" s="111"/>
      <c r="I50" s="111"/>
      <c r="J50" s="111"/>
    </row>
    <row r="51" spans="1:10" ht="12.75" customHeight="1">
      <c r="A51" s="111"/>
      <c r="B51" s="116"/>
      <c r="C51" s="111"/>
      <c r="D51" s="111"/>
      <c r="E51" s="111"/>
      <c r="F51" s="111"/>
      <c r="G51" s="111"/>
      <c r="H51" s="111"/>
      <c r="I51" s="111"/>
      <c r="J51" s="111"/>
    </row>
    <row r="52" spans="1:10" ht="12.75" customHeight="1">
      <c r="A52" s="111"/>
      <c r="B52" s="116"/>
      <c r="C52" s="111"/>
      <c r="D52" s="111"/>
      <c r="E52" s="111"/>
      <c r="F52" s="111"/>
      <c r="G52" s="111"/>
      <c r="H52" s="111"/>
      <c r="I52" s="111"/>
      <c r="J52" s="111"/>
    </row>
    <row r="53" spans="1:10" ht="12.75" customHeight="1">
      <c r="A53" s="111"/>
      <c r="B53" s="116"/>
      <c r="C53" s="111"/>
      <c r="D53" s="111"/>
      <c r="E53" s="111"/>
      <c r="F53" s="111"/>
      <c r="G53" s="111"/>
      <c r="H53" s="111"/>
      <c r="I53" s="111"/>
      <c r="J53" s="111"/>
    </row>
    <row r="54" spans="1:10" ht="12.75" customHeight="1">
      <c r="A54" s="111"/>
      <c r="B54" s="116"/>
      <c r="C54" s="111"/>
      <c r="D54" s="111"/>
      <c r="E54" s="111"/>
      <c r="F54" s="111"/>
      <c r="G54" s="111"/>
      <c r="H54" s="111"/>
      <c r="I54" s="111"/>
      <c r="J54" s="111"/>
    </row>
    <row r="55" spans="1:10" ht="12.75" customHeight="1">
      <c r="A55" s="111"/>
      <c r="B55" s="116"/>
      <c r="C55" s="111"/>
      <c r="D55" s="111"/>
      <c r="E55" s="111"/>
      <c r="F55" s="111"/>
      <c r="G55" s="111"/>
      <c r="H55" s="111"/>
      <c r="I55" s="111"/>
      <c r="J55" s="111"/>
    </row>
    <row r="56" spans="1:10" ht="12.75" customHeight="1">
      <c r="A56" s="111"/>
      <c r="B56" s="116"/>
      <c r="C56" s="111"/>
      <c r="D56" s="111"/>
      <c r="E56" s="111"/>
      <c r="F56" s="111"/>
      <c r="G56" s="111"/>
      <c r="H56" s="111"/>
      <c r="I56" s="111"/>
      <c r="J56" s="111"/>
    </row>
    <row r="57" spans="1:10" ht="12.75" customHeight="1">
      <c r="A57" s="111"/>
      <c r="B57" s="116"/>
      <c r="C57" s="111"/>
      <c r="D57" s="111"/>
      <c r="E57" s="111"/>
      <c r="F57" s="111"/>
      <c r="G57" s="111"/>
      <c r="H57" s="111"/>
      <c r="I57" s="111"/>
      <c r="J57" s="111"/>
    </row>
    <row r="58" spans="1:10" ht="12.75" customHeight="1">
      <c r="A58" s="111"/>
      <c r="B58" s="116"/>
      <c r="C58" s="111"/>
      <c r="D58" s="111"/>
      <c r="E58" s="111"/>
      <c r="F58" s="111"/>
      <c r="G58" s="111"/>
      <c r="H58" s="111"/>
      <c r="I58" s="111"/>
      <c r="J58" s="111"/>
    </row>
    <row r="59" spans="1:10" ht="12.75" customHeight="1">
      <c r="A59" s="111"/>
      <c r="B59" s="116"/>
      <c r="C59" s="111"/>
      <c r="D59" s="111"/>
      <c r="E59" s="111"/>
      <c r="F59" s="111"/>
      <c r="G59" s="111"/>
      <c r="H59" s="111"/>
      <c r="I59" s="111"/>
      <c r="J59" s="111"/>
    </row>
    <row r="60" spans="1:10" ht="12.75" customHeight="1">
      <c r="A60" s="111"/>
      <c r="B60" s="116"/>
      <c r="C60" s="111"/>
      <c r="D60" s="111"/>
      <c r="E60" s="111"/>
      <c r="F60" s="111"/>
      <c r="G60" s="111"/>
      <c r="H60" s="111"/>
      <c r="I60" s="111"/>
      <c r="J60" s="111"/>
    </row>
    <row r="61" spans="1:10" ht="12.75" customHeight="1">
      <c r="A61" s="111"/>
      <c r="B61" s="116"/>
      <c r="C61" s="111"/>
      <c r="D61" s="111"/>
      <c r="E61" s="111"/>
      <c r="F61" s="111"/>
      <c r="G61" s="111"/>
      <c r="H61" s="111"/>
      <c r="I61" s="111"/>
      <c r="J61" s="111"/>
    </row>
    <row r="62" spans="1:10" ht="12.75" customHeight="1">
      <c r="A62" s="111"/>
      <c r="B62" s="116"/>
      <c r="C62" s="111"/>
      <c r="D62" s="111"/>
      <c r="E62" s="111"/>
      <c r="F62" s="111"/>
      <c r="G62" s="111"/>
      <c r="H62" s="111"/>
      <c r="I62" s="111"/>
      <c r="J62" s="111"/>
    </row>
    <row r="63" spans="1:10" ht="12.75" customHeight="1">
      <c r="A63" s="111"/>
      <c r="B63" s="116"/>
      <c r="C63" s="111"/>
      <c r="D63" s="111"/>
      <c r="E63" s="111"/>
      <c r="F63" s="111"/>
      <c r="G63" s="111"/>
      <c r="H63" s="111"/>
      <c r="I63" s="111"/>
      <c r="J63" s="111"/>
    </row>
    <row r="64" spans="1:10" ht="12.75" customHeight="1">
      <c r="A64" s="111"/>
      <c r="B64" s="116"/>
      <c r="C64" s="111"/>
      <c r="D64" s="111"/>
      <c r="E64" s="111"/>
      <c r="F64" s="111"/>
      <c r="G64" s="111"/>
      <c r="H64" s="111"/>
      <c r="I64" s="111"/>
      <c r="J64" s="111"/>
    </row>
    <row r="65" spans="1:10" ht="12.75" customHeight="1">
      <c r="A65" s="111"/>
      <c r="B65" s="116"/>
      <c r="C65" s="111"/>
      <c r="D65" s="111"/>
      <c r="E65" s="111"/>
      <c r="F65" s="111"/>
      <c r="G65" s="111"/>
      <c r="H65" s="111"/>
      <c r="I65" s="111"/>
      <c r="J65" s="111"/>
    </row>
    <row r="66" spans="1:2" ht="12.75" customHeight="1">
      <c r="A66" s="111"/>
      <c r="B66" s="116"/>
    </row>
    <row r="67" spans="1:2" ht="12.75" customHeight="1">
      <c r="A67" s="111"/>
      <c r="B67" s="116"/>
    </row>
    <row r="68" spans="1:2" ht="12.75" customHeight="1">
      <c r="A68" s="111"/>
      <c r="B68" s="116"/>
    </row>
    <row r="69" spans="1:2" ht="12.75" customHeight="1">
      <c r="A69" s="111"/>
      <c r="B69" s="116"/>
    </row>
    <row r="70" spans="1:2" ht="12.75" customHeight="1">
      <c r="A70" s="111"/>
      <c r="B70" s="116"/>
    </row>
    <row r="71" spans="1:2" ht="12.75" customHeight="1">
      <c r="A71" s="111"/>
      <c r="B71" s="116"/>
    </row>
    <row r="72" spans="1:2" ht="12.75" customHeight="1">
      <c r="A72" s="111"/>
      <c r="B72" s="116"/>
    </row>
    <row r="73" spans="1:2" ht="12.75" customHeight="1">
      <c r="A73" s="111"/>
      <c r="B73" s="116"/>
    </row>
    <row r="74" spans="1:2" ht="12.75" customHeight="1">
      <c r="A74" s="111"/>
      <c r="B74" s="116"/>
    </row>
    <row r="75" spans="1:2" ht="12.75" customHeight="1">
      <c r="A75" s="111"/>
      <c r="B75" s="116"/>
    </row>
    <row r="76" spans="1:2" ht="12.75" customHeight="1">
      <c r="A76" s="111"/>
      <c r="B76" s="116"/>
    </row>
    <row r="77" spans="1:2" ht="12.75" customHeight="1">
      <c r="A77" s="111"/>
      <c r="B77" s="116"/>
    </row>
    <row r="78" spans="1:2" ht="12.75" customHeight="1">
      <c r="A78" s="111"/>
      <c r="B78" s="116"/>
    </row>
    <row r="79" spans="1:2" ht="12.75" customHeight="1">
      <c r="A79" s="111"/>
      <c r="B79" s="116"/>
    </row>
    <row r="80" spans="1:2" ht="12.75" customHeight="1">
      <c r="A80" s="111"/>
      <c r="B80" s="116"/>
    </row>
    <row r="81" spans="1:2" ht="12.75" customHeight="1">
      <c r="A81" s="111"/>
      <c r="B81" s="116"/>
    </row>
    <row r="82" spans="1:2" ht="12.75" customHeight="1">
      <c r="A82" s="111"/>
      <c r="B82" s="116"/>
    </row>
    <row r="83" spans="1:2" ht="12.75" customHeight="1">
      <c r="A83" s="111"/>
      <c r="B83" s="116"/>
    </row>
    <row r="84" spans="1:2" ht="12.75" customHeight="1">
      <c r="A84" s="111"/>
      <c r="B84" s="116"/>
    </row>
    <row r="85" spans="1:2" ht="12.75" customHeight="1">
      <c r="A85" s="111"/>
      <c r="B85" s="116"/>
    </row>
    <row r="86" spans="1:2" ht="12.75" customHeight="1">
      <c r="A86" s="111"/>
      <c r="B86" s="116"/>
    </row>
    <row r="87" spans="1:2" ht="12.75" customHeight="1">
      <c r="A87" s="111"/>
      <c r="B87" s="116"/>
    </row>
    <row r="88" spans="1:2" ht="12.75" customHeight="1">
      <c r="A88" s="111"/>
      <c r="B88" s="116"/>
    </row>
    <row r="89" spans="1:2" ht="12.75" customHeight="1">
      <c r="A89" s="111"/>
      <c r="B89" s="116"/>
    </row>
    <row r="90" spans="1:2" ht="12.75" customHeight="1">
      <c r="A90" s="111"/>
      <c r="B90" s="116"/>
    </row>
    <row r="91" spans="1:2" ht="12.75" customHeight="1">
      <c r="A91" s="111"/>
      <c r="B91" s="116"/>
    </row>
    <row r="92" spans="1:2" ht="12.75" customHeight="1">
      <c r="A92" s="111"/>
      <c r="B92" s="116"/>
    </row>
    <row r="93" spans="1:2" ht="12.75" customHeight="1">
      <c r="A93" s="111"/>
      <c r="B93" s="116"/>
    </row>
    <row r="94" spans="1:2" ht="12.75" customHeight="1">
      <c r="A94" s="111"/>
      <c r="B94" s="116"/>
    </row>
    <row r="95" spans="1:2" ht="12.75" customHeight="1">
      <c r="A95" s="111"/>
      <c r="B95" s="116"/>
    </row>
    <row r="96" spans="1:2" ht="12.75" customHeight="1">
      <c r="A96" s="111"/>
      <c r="B96" s="116"/>
    </row>
    <row r="97" spans="1:2" ht="12.75" customHeight="1">
      <c r="A97" s="111"/>
      <c r="B97" s="116"/>
    </row>
    <row r="98" spans="1:2" ht="12.75" customHeight="1">
      <c r="A98" s="111"/>
      <c r="B98" s="116"/>
    </row>
    <row r="99" spans="1:2" ht="12.75" customHeight="1">
      <c r="A99" s="111"/>
      <c r="B99" s="116"/>
    </row>
    <row r="100" spans="1:2" ht="12.75" customHeight="1">
      <c r="A100" s="111"/>
      <c r="B100" s="116"/>
    </row>
    <row r="101" spans="1:2" ht="12.75" customHeight="1">
      <c r="A101" s="111"/>
      <c r="B101" s="116"/>
    </row>
    <row r="102" spans="1:2" ht="12.75" customHeight="1">
      <c r="A102" s="111"/>
      <c r="B102" s="116"/>
    </row>
    <row r="103" spans="1:2" ht="12.75" customHeight="1">
      <c r="A103" s="111"/>
      <c r="B103" s="116"/>
    </row>
    <row r="104" spans="1:2" ht="12.75" customHeight="1">
      <c r="A104" s="111"/>
      <c r="B104" s="116"/>
    </row>
    <row r="105" spans="1:2" ht="12.75" customHeight="1">
      <c r="A105" s="111"/>
      <c r="B105" s="116"/>
    </row>
    <row r="106" spans="1:2" ht="12.75" customHeight="1">
      <c r="A106" s="111"/>
      <c r="B106" s="116"/>
    </row>
    <row r="107" spans="1:2" ht="12.75" customHeight="1">
      <c r="A107" s="111"/>
      <c r="B107" s="116"/>
    </row>
    <row r="108" spans="1:2" ht="12.75" customHeight="1">
      <c r="A108" s="111"/>
      <c r="B108" s="116"/>
    </row>
    <row r="109" spans="1:2" ht="12.75" customHeight="1">
      <c r="A109" s="111"/>
      <c r="B109" s="116"/>
    </row>
    <row r="110" spans="1:2" ht="12.75" customHeight="1">
      <c r="A110" s="111"/>
      <c r="B110" s="116"/>
    </row>
    <row r="111" spans="1:2" ht="12.75" customHeight="1">
      <c r="A111" s="111"/>
      <c r="B111" s="116"/>
    </row>
    <row r="112" spans="1:2" ht="12.75" customHeight="1">
      <c r="A112" s="111"/>
      <c r="B112" s="116"/>
    </row>
  </sheetData>
  <sheetProtection/>
  <mergeCells count="1">
    <mergeCell ref="B38:L39"/>
  </mergeCells>
  <printOptions/>
  <pageMargins left="0.7480314960629921" right="0.7480314960629921" top="0.3937007874015748" bottom="0.3937007874015748" header="0.5118110236220472" footer="0.5118110236220472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1">
      <selection activeCell="A1" sqref="A1"/>
    </sheetView>
  </sheetViews>
  <sheetFormatPr defaultColWidth="8.88671875" defaultRowHeight="12.75" customHeight="1"/>
  <cols>
    <col min="1" max="1" width="24.6640625" style="572" customWidth="1"/>
    <col min="2" max="2" width="15.5546875" style="46" customWidth="1"/>
    <col min="3" max="3" width="5.77734375" style="46" customWidth="1"/>
    <col min="4" max="12" width="5.77734375" style="572" customWidth="1"/>
    <col min="13" max="16384" width="8.77734375" style="572" customWidth="1"/>
  </cols>
  <sheetData>
    <row r="1" spans="1:7" ht="12.75" customHeight="1">
      <c r="A1" s="561" t="s">
        <v>68</v>
      </c>
      <c r="B1" s="561"/>
      <c r="C1" s="572"/>
      <c r="D1" s="561"/>
      <c r="E1" s="561"/>
      <c r="F1" s="561"/>
      <c r="G1" s="561"/>
    </row>
    <row r="2" spans="1:7" ht="12.75" customHeight="1">
      <c r="A2" s="566" t="s">
        <v>474</v>
      </c>
      <c r="B2" s="561"/>
      <c r="C2" s="561"/>
      <c r="D2" s="561"/>
      <c r="E2" s="561"/>
      <c r="F2" s="561"/>
      <c r="G2" s="561"/>
    </row>
    <row r="3" spans="1:7" ht="12.75" customHeight="1">
      <c r="A3" s="561"/>
      <c r="B3" s="561"/>
      <c r="C3" s="561"/>
      <c r="D3" s="561"/>
      <c r="E3" s="561"/>
      <c r="F3" s="561"/>
      <c r="G3" s="561"/>
    </row>
    <row r="4" spans="1:7" ht="12.75" customHeight="1">
      <c r="A4" s="576" t="s">
        <v>97</v>
      </c>
      <c r="B4" s="561"/>
      <c r="C4" s="561"/>
      <c r="D4" s="561"/>
      <c r="E4" s="561"/>
      <c r="F4" s="561"/>
      <c r="G4" s="561"/>
    </row>
    <row r="5" spans="1:12" ht="12.75" customHeight="1">
      <c r="A5" s="561" t="s">
        <v>25</v>
      </c>
      <c r="B5" s="569" t="s">
        <v>93</v>
      </c>
      <c r="C5" s="569">
        <v>2006</v>
      </c>
      <c r="D5" s="569">
        <v>2007</v>
      </c>
      <c r="E5" s="569">
        <v>2008</v>
      </c>
      <c r="F5" s="569">
        <v>2009</v>
      </c>
      <c r="G5" s="569">
        <v>2010</v>
      </c>
      <c r="H5" s="569">
        <v>2011</v>
      </c>
      <c r="I5" s="569">
        <v>2012</v>
      </c>
      <c r="J5" s="563">
        <v>2013</v>
      </c>
      <c r="K5" s="563">
        <v>2014</v>
      </c>
      <c r="L5" s="569">
        <v>2015</v>
      </c>
    </row>
    <row r="6" spans="1:12" ht="12.75" customHeight="1">
      <c r="A6" s="568" t="s">
        <v>32</v>
      </c>
      <c r="B6" s="561"/>
      <c r="C6" s="560">
        <v>651.6806325277058</v>
      </c>
      <c r="D6" s="560">
        <v>636.7575258398433</v>
      </c>
      <c r="E6" s="560">
        <v>625.4608880482674</v>
      </c>
      <c r="F6" s="560">
        <v>582.8340453810928</v>
      </c>
      <c r="G6" s="560">
        <v>601.6521752278303</v>
      </c>
      <c r="H6" s="560">
        <v>554.8771643734589</v>
      </c>
      <c r="I6" s="560">
        <v>536.8200925711212</v>
      </c>
      <c r="J6" s="560">
        <v>542.5733617803897</v>
      </c>
      <c r="K6" s="560">
        <v>514.1625533689598</v>
      </c>
      <c r="L6" s="560">
        <v>535.4655810929048</v>
      </c>
    </row>
    <row r="7" spans="1:12" ht="12.75" customHeight="1">
      <c r="A7" s="568" t="s">
        <v>12</v>
      </c>
      <c r="B7" s="571" t="s">
        <v>35</v>
      </c>
      <c r="C7" s="560">
        <v>9.344082902034499</v>
      </c>
      <c r="D7" s="560">
        <v>8.937355866599347</v>
      </c>
      <c r="E7" s="560">
        <v>6.29285803201269</v>
      </c>
      <c r="F7" s="560">
        <v>9.179766611681172</v>
      </c>
      <c r="G7" s="560">
        <v>6.416267724464837</v>
      </c>
      <c r="H7" s="560">
        <v>7.6707011155534515</v>
      </c>
      <c r="I7" s="560">
        <v>6.737265518232957</v>
      </c>
      <c r="J7" s="560">
        <v>8.461429688631975</v>
      </c>
      <c r="K7" s="560">
        <v>9.6633710070021</v>
      </c>
      <c r="L7" s="560">
        <v>5.957067030124044</v>
      </c>
    </row>
    <row r="8" spans="1:12" ht="12.75" customHeight="1">
      <c r="A8" s="568" t="s">
        <v>13</v>
      </c>
      <c r="B8" s="571" t="s">
        <v>36</v>
      </c>
      <c r="C8" s="560">
        <v>16.36228074425053</v>
      </c>
      <c r="D8" s="560">
        <v>17.76743563408191</v>
      </c>
      <c r="E8" s="560">
        <v>16.2884168466361</v>
      </c>
      <c r="F8" s="560">
        <v>13.857272088905981</v>
      </c>
      <c r="G8" s="560">
        <v>14.929120909371573</v>
      </c>
      <c r="H8" s="560">
        <v>10.601350599313301</v>
      </c>
      <c r="I8" s="560">
        <v>11.181969466054142</v>
      </c>
      <c r="J8" s="560">
        <v>11.898727719777375</v>
      </c>
      <c r="K8" s="560">
        <v>9.3258949024623</v>
      </c>
      <c r="L8" s="560">
        <v>8.46614646912933</v>
      </c>
    </row>
    <row r="9" spans="1:12" ht="12.75" customHeight="1">
      <c r="A9" s="568" t="s">
        <v>72</v>
      </c>
      <c r="B9" s="571" t="s">
        <v>37</v>
      </c>
      <c r="C9" s="560">
        <v>10.608159290676195</v>
      </c>
      <c r="D9" s="560">
        <v>12.725524285917144</v>
      </c>
      <c r="E9" s="560">
        <v>9.565409922909911</v>
      </c>
      <c r="F9" s="560">
        <v>10.080481440119147</v>
      </c>
      <c r="G9" s="560">
        <v>10.508342304464916</v>
      </c>
      <c r="H9" s="560">
        <v>9.64098084686536</v>
      </c>
      <c r="I9" s="560">
        <v>10.590297040409743</v>
      </c>
      <c r="J9" s="560">
        <v>10.952208292961723</v>
      </c>
      <c r="K9" s="560">
        <v>10.914628115944009</v>
      </c>
      <c r="L9" s="560">
        <v>10.907190738988012</v>
      </c>
    </row>
    <row r="10" spans="1:12" ht="12.75" customHeight="1">
      <c r="A10" s="568" t="s">
        <v>73</v>
      </c>
      <c r="B10" s="571" t="s">
        <v>38</v>
      </c>
      <c r="C10" s="560">
        <v>70.07171595460282</v>
      </c>
      <c r="D10" s="560">
        <v>59.66617058056125</v>
      </c>
      <c r="E10" s="560">
        <v>67.83414119798516</v>
      </c>
      <c r="F10" s="560">
        <v>58.71959448365461</v>
      </c>
      <c r="G10" s="560">
        <v>63.13835990633525</v>
      </c>
      <c r="H10" s="560">
        <v>58.38679895611978</v>
      </c>
      <c r="I10" s="560">
        <v>58.02116086889358</v>
      </c>
      <c r="J10" s="560">
        <v>61.2793496715337</v>
      </c>
      <c r="K10" s="560">
        <v>52.46916807070238</v>
      </c>
      <c r="L10" s="560">
        <v>50.3374447211659</v>
      </c>
    </row>
    <row r="11" spans="1:12" ht="12.75" customHeight="1">
      <c r="A11" s="568" t="s">
        <v>10</v>
      </c>
      <c r="B11" s="571" t="s">
        <v>43</v>
      </c>
      <c r="C11" s="560">
        <v>131.85094956364503</v>
      </c>
      <c r="D11" s="560">
        <v>128.26911246255884</v>
      </c>
      <c r="E11" s="560">
        <v>112.65868356130765</v>
      </c>
      <c r="F11" s="560">
        <v>106.01537242137663</v>
      </c>
      <c r="G11" s="560">
        <v>106.21428825597532</v>
      </c>
      <c r="H11" s="560">
        <v>98.21060788245084</v>
      </c>
      <c r="I11" s="560">
        <v>89.69987610060736</v>
      </c>
      <c r="J11" s="560">
        <v>85.6878107924832</v>
      </c>
      <c r="K11" s="560">
        <v>76.13153349221223</v>
      </c>
      <c r="L11" s="560">
        <v>79.69673060323619</v>
      </c>
    </row>
    <row r="12" spans="1:12" ht="12.75" customHeight="1">
      <c r="A12" s="568" t="s">
        <v>11</v>
      </c>
      <c r="B12" s="571" t="s">
        <v>44</v>
      </c>
      <c r="C12" s="560">
        <v>31.57978575043027</v>
      </c>
      <c r="D12" s="560">
        <v>24.357301427559126</v>
      </c>
      <c r="E12" s="560">
        <v>25.93590468932039</v>
      </c>
      <c r="F12" s="560">
        <v>23.838094437584054</v>
      </c>
      <c r="G12" s="560">
        <v>26.297904239390594</v>
      </c>
      <c r="H12" s="560">
        <v>23.064856689146588</v>
      </c>
      <c r="I12" s="560">
        <v>19.166934610866555</v>
      </c>
      <c r="J12" s="560">
        <v>18.28136968367384</v>
      </c>
      <c r="K12" s="560">
        <v>19.924155222460293</v>
      </c>
      <c r="L12" s="560">
        <v>18.393673099196345</v>
      </c>
    </row>
    <row r="13" spans="1:12" ht="12.75" customHeight="1">
      <c r="A13" s="568" t="s">
        <v>14</v>
      </c>
      <c r="B13" s="571" t="s">
        <v>45</v>
      </c>
      <c r="C13" s="560">
        <v>46.751661179243825</v>
      </c>
      <c r="D13" s="560">
        <v>52.4479107942252</v>
      </c>
      <c r="E13" s="560">
        <v>54.60008594844726</v>
      </c>
      <c r="F13" s="560">
        <v>49.82007208731621</v>
      </c>
      <c r="G13" s="560">
        <v>46.55593248089266</v>
      </c>
      <c r="H13" s="560">
        <v>44.74059077344384</v>
      </c>
      <c r="I13" s="560">
        <v>44.678553094915934</v>
      </c>
      <c r="J13" s="560">
        <v>46.538389671981825</v>
      </c>
      <c r="K13" s="560">
        <v>44.89525185691638</v>
      </c>
      <c r="L13" s="560">
        <v>51.81391473319663</v>
      </c>
    </row>
    <row r="14" spans="1:12" ht="12.75" customHeight="1">
      <c r="A14" s="568" t="s">
        <v>51</v>
      </c>
      <c r="B14" s="571" t="s">
        <v>47</v>
      </c>
      <c r="C14" s="560">
        <v>7.6452164352062155</v>
      </c>
      <c r="D14" s="560">
        <v>6.534739398077997</v>
      </c>
      <c r="E14" s="560">
        <v>5.702414790901148</v>
      </c>
      <c r="F14" s="560">
        <v>3.5768173955564704</v>
      </c>
      <c r="G14" s="560">
        <v>4.466063327006694</v>
      </c>
      <c r="H14" s="560">
        <v>4.428932461598225</v>
      </c>
      <c r="I14" s="560">
        <v>3.4969872336002914</v>
      </c>
      <c r="J14" s="560">
        <v>4.795897404048984</v>
      </c>
      <c r="K14" s="560">
        <v>3.6169465930599407</v>
      </c>
      <c r="L14" s="560">
        <v>4.8486227053034305</v>
      </c>
    </row>
    <row r="15" spans="1:12" ht="12.75" customHeight="1">
      <c r="A15" s="568" t="s">
        <v>15</v>
      </c>
      <c r="B15" s="571" t="s">
        <v>53</v>
      </c>
      <c r="C15" s="560">
        <v>15.342892230045308</v>
      </c>
      <c r="D15" s="560">
        <v>16.05799133988482</v>
      </c>
      <c r="E15" s="560">
        <v>13.40459324664822</v>
      </c>
      <c r="F15" s="560">
        <v>12.691825387710665</v>
      </c>
      <c r="G15" s="560">
        <v>9.53992758426286</v>
      </c>
      <c r="H15" s="560">
        <v>8.813937819952432</v>
      </c>
      <c r="I15" s="560">
        <v>6.560925177669433</v>
      </c>
      <c r="J15" s="560">
        <v>4.866043545743797</v>
      </c>
      <c r="K15" s="560">
        <v>6.7242485822056715</v>
      </c>
      <c r="L15" s="560">
        <v>8.133100530457655</v>
      </c>
    </row>
    <row r="16" spans="1:12" ht="12.75" customHeight="1">
      <c r="A16" s="568" t="s">
        <v>563</v>
      </c>
      <c r="B16" s="581" t="s">
        <v>564</v>
      </c>
      <c r="C16" s="560">
        <v>33.92973682464852</v>
      </c>
      <c r="D16" s="560">
        <v>22.570284364240642</v>
      </c>
      <c r="E16" s="560">
        <v>28.345970342931487</v>
      </c>
      <c r="F16" s="560">
        <v>26.799522511639623</v>
      </c>
      <c r="G16" s="560">
        <v>27.188355226670534</v>
      </c>
      <c r="H16" s="560">
        <v>24.236920129598</v>
      </c>
      <c r="I16" s="560">
        <v>23.457892189238493</v>
      </c>
      <c r="J16" s="560">
        <v>27.40580522274251</v>
      </c>
      <c r="K16" s="560">
        <v>28.97589766037999</v>
      </c>
      <c r="L16" s="560">
        <v>35.05516184927942</v>
      </c>
    </row>
    <row r="17" spans="1:10" ht="6.75" customHeight="1">
      <c r="A17" s="561"/>
      <c r="B17" s="561"/>
      <c r="C17" s="561"/>
      <c r="D17" s="561"/>
      <c r="E17" s="561"/>
      <c r="J17" s="574"/>
    </row>
    <row r="18" spans="1:10" ht="12.75" customHeight="1">
      <c r="A18" s="576" t="s">
        <v>98</v>
      </c>
      <c r="B18" s="561"/>
      <c r="C18" s="561"/>
      <c r="D18" s="561"/>
      <c r="E18" s="561"/>
      <c r="J18" s="574"/>
    </row>
    <row r="19" spans="1:12" ht="12.75" customHeight="1">
      <c r="A19" s="561" t="s">
        <v>25</v>
      </c>
      <c r="B19" s="569" t="s">
        <v>93</v>
      </c>
      <c r="C19" s="569">
        <v>2006</v>
      </c>
      <c r="D19" s="569">
        <v>2007</v>
      </c>
      <c r="E19" s="569">
        <v>2008</v>
      </c>
      <c r="F19" s="569">
        <v>2009</v>
      </c>
      <c r="G19" s="569">
        <v>2010</v>
      </c>
      <c r="H19" s="569">
        <v>2011</v>
      </c>
      <c r="I19" s="569">
        <v>2012</v>
      </c>
      <c r="J19" s="563">
        <v>2013</v>
      </c>
      <c r="K19" s="563">
        <v>2014</v>
      </c>
      <c r="L19" s="569">
        <v>2015</v>
      </c>
    </row>
    <row r="20" spans="1:12" ht="12.75" customHeight="1">
      <c r="A20" s="568" t="s">
        <v>9</v>
      </c>
      <c r="B20" s="561"/>
      <c r="C20" s="560">
        <v>394.1185632318492</v>
      </c>
      <c r="D20" s="560">
        <v>382.4200003065942</v>
      </c>
      <c r="E20" s="560">
        <v>383.51866670866127</v>
      </c>
      <c r="F20" s="560">
        <v>388.22923611095837</v>
      </c>
      <c r="G20" s="560">
        <v>371.70065689446636</v>
      </c>
      <c r="H20" s="560">
        <v>349.56397117449956</v>
      </c>
      <c r="I20" s="560">
        <v>339.3044872345606</v>
      </c>
      <c r="J20" s="560">
        <v>338.9434341110705</v>
      </c>
      <c r="K20" s="560">
        <v>343.01576505076514</v>
      </c>
      <c r="L20" s="560">
        <v>354.1680495964363</v>
      </c>
    </row>
    <row r="21" spans="1:12" ht="12.75" customHeight="1">
      <c r="A21" s="568" t="s">
        <v>12</v>
      </c>
      <c r="B21" s="571" t="s">
        <v>35</v>
      </c>
      <c r="C21" s="560">
        <v>5.559413707374636</v>
      </c>
      <c r="D21" s="560">
        <v>4.540251517658463</v>
      </c>
      <c r="E21" s="560">
        <v>3.955490470338411</v>
      </c>
      <c r="F21" s="560">
        <v>2.960314441623967</v>
      </c>
      <c r="G21" s="560">
        <v>4.2439502578408765</v>
      </c>
      <c r="H21" s="560">
        <v>3.738055966134493</v>
      </c>
      <c r="I21" s="560">
        <v>2.1980382446240543</v>
      </c>
      <c r="J21" s="560">
        <v>3.7711016101558683</v>
      </c>
      <c r="K21" s="560">
        <v>4.168152755136708</v>
      </c>
      <c r="L21" s="560">
        <v>4.954944982745893</v>
      </c>
    </row>
    <row r="22" spans="1:12" ht="12.75" customHeight="1">
      <c r="A22" s="568" t="s">
        <v>13</v>
      </c>
      <c r="B22" s="571" t="s">
        <v>36</v>
      </c>
      <c r="C22" s="560">
        <v>10.868181220240848</v>
      </c>
      <c r="D22" s="560">
        <v>11.838937413448699</v>
      </c>
      <c r="E22" s="560">
        <v>9.89289508274344</v>
      </c>
      <c r="F22" s="560">
        <v>10.166103249736944</v>
      </c>
      <c r="G22" s="560">
        <v>8.581557464980115</v>
      </c>
      <c r="H22" s="560">
        <v>7.189418316612811</v>
      </c>
      <c r="I22" s="560">
        <v>7.78914556831478</v>
      </c>
      <c r="J22" s="560">
        <v>8.618092293760498</v>
      </c>
      <c r="K22" s="560">
        <v>7.071208670852057</v>
      </c>
      <c r="L22" s="560">
        <v>6.655968024827958</v>
      </c>
    </row>
    <row r="23" spans="1:12" ht="12.75" customHeight="1">
      <c r="A23" s="568" t="s">
        <v>72</v>
      </c>
      <c r="B23" s="571" t="s">
        <v>37</v>
      </c>
      <c r="C23" s="560">
        <v>2.9920569978881737</v>
      </c>
      <c r="D23" s="560">
        <v>3.391583986313988</v>
      </c>
      <c r="E23" s="560">
        <v>5.773454174376664</v>
      </c>
      <c r="F23" s="560">
        <v>5.874412078627046</v>
      </c>
      <c r="G23" s="560">
        <v>4.744999121335528</v>
      </c>
      <c r="H23" s="560">
        <v>5.516508739809294</v>
      </c>
      <c r="I23" s="560">
        <v>5.087558540729265</v>
      </c>
      <c r="J23" s="560">
        <v>5.19775873216928</v>
      </c>
      <c r="K23" s="560">
        <v>6.209472871728336</v>
      </c>
      <c r="L23" s="560">
        <v>5.601766918360476</v>
      </c>
    </row>
    <row r="24" spans="1:12" ht="12.75" customHeight="1">
      <c r="A24" s="568" t="s">
        <v>73</v>
      </c>
      <c r="B24" s="571" t="s">
        <v>38</v>
      </c>
      <c r="C24" s="560">
        <v>34.92290641901715</v>
      </c>
      <c r="D24" s="560">
        <v>35.49863661019194</v>
      </c>
      <c r="E24" s="560">
        <v>35.4993059821225</v>
      </c>
      <c r="F24" s="560">
        <v>40.792414945466554</v>
      </c>
      <c r="G24" s="560">
        <v>39.818059527804365</v>
      </c>
      <c r="H24" s="560">
        <v>32.874066661207706</v>
      </c>
      <c r="I24" s="560">
        <v>40.280177793651546</v>
      </c>
      <c r="J24" s="560">
        <v>34.4256135574465</v>
      </c>
      <c r="K24" s="560">
        <v>39.630608030409036</v>
      </c>
      <c r="L24" s="560">
        <v>41.81493248744602</v>
      </c>
    </row>
    <row r="25" spans="1:12" ht="12.75" customHeight="1">
      <c r="A25" s="568" t="s">
        <v>17</v>
      </c>
      <c r="B25" s="571" t="s">
        <v>39</v>
      </c>
      <c r="C25" s="560">
        <v>33.138195098272604</v>
      </c>
      <c r="D25" s="560">
        <v>30.7684246304819</v>
      </c>
      <c r="E25" s="560">
        <v>32.36801997756219</v>
      </c>
      <c r="F25" s="560">
        <v>33.390359166688015</v>
      </c>
      <c r="G25" s="560">
        <v>29.207686493506916</v>
      </c>
      <c r="H25" s="560">
        <v>30.35389472650509</v>
      </c>
      <c r="I25" s="560">
        <v>25.86433733031247</v>
      </c>
      <c r="J25" s="560">
        <v>26.902017106429177</v>
      </c>
      <c r="K25" s="560">
        <v>30.377719582546998</v>
      </c>
      <c r="L25" s="560">
        <v>26.923653093747713</v>
      </c>
    </row>
    <row r="26" spans="1:12" ht="12.75" customHeight="1">
      <c r="A26" s="568" t="s">
        <v>18</v>
      </c>
      <c r="B26" s="571" t="s">
        <v>40</v>
      </c>
      <c r="C26" s="560">
        <v>3.3757286554202266</v>
      </c>
      <c r="D26" s="560">
        <v>1.7652092041719565</v>
      </c>
      <c r="E26" s="560">
        <v>2.950793706134173</v>
      </c>
      <c r="F26" s="560">
        <v>2.06565695388238</v>
      </c>
      <c r="G26" s="560">
        <v>1.9024590319249983</v>
      </c>
      <c r="H26" s="560">
        <v>2.821631316085268</v>
      </c>
      <c r="I26" s="560">
        <v>3.1139887440316127</v>
      </c>
      <c r="J26" s="560">
        <v>1.9981446462134096</v>
      </c>
      <c r="K26" s="560">
        <v>2.906114256777872</v>
      </c>
      <c r="L26" s="560">
        <v>2.2599721088425557</v>
      </c>
    </row>
    <row r="27" spans="1:12" ht="12.75" customHeight="1">
      <c r="A27" s="568" t="s">
        <v>10</v>
      </c>
      <c r="B27" s="571" t="s">
        <v>43</v>
      </c>
      <c r="C27" s="560">
        <v>49.84485163691756</v>
      </c>
      <c r="D27" s="560">
        <v>42.74246359629146</v>
      </c>
      <c r="E27" s="560">
        <v>40.31877625246464</v>
      </c>
      <c r="F27" s="560">
        <v>39.82930893133022</v>
      </c>
      <c r="G27" s="560">
        <v>34.1542089639794</v>
      </c>
      <c r="H27" s="560">
        <v>28.445862547607042</v>
      </c>
      <c r="I27" s="560">
        <v>27.66045044007413</v>
      </c>
      <c r="J27" s="560">
        <v>26.466872757042484</v>
      </c>
      <c r="K27" s="560">
        <v>26.099869523280468</v>
      </c>
      <c r="L27" s="560">
        <v>26.94168788024106</v>
      </c>
    </row>
    <row r="28" spans="1:12" ht="12.75" customHeight="1">
      <c r="A28" s="568" t="s">
        <v>11</v>
      </c>
      <c r="B28" s="571" t="s">
        <v>44</v>
      </c>
      <c r="C28" s="560">
        <v>22.969535766492065</v>
      </c>
      <c r="D28" s="560">
        <v>23.63378183091336</v>
      </c>
      <c r="E28" s="560">
        <v>23.103456939565774</v>
      </c>
      <c r="F28" s="560">
        <v>17.82901837530362</v>
      </c>
      <c r="G28" s="560">
        <v>21.49549687229874</v>
      </c>
      <c r="H28" s="560">
        <v>16.2801507285932</v>
      </c>
      <c r="I28" s="560">
        <v>13.696164672508933</v>
      </c>
      <c r="J28" s="560">
        <v>16.139370865975117</v>
      </c>
      <c r="K28" s="560">
        <v>13.389651816779285</v>
      </c>
      <c r="L28" s="560">
        <v>15.472419905162074</v>
      </c>
    </row>
    <row r="29" spans="1:12" ht="12.75" customHeight="1">
      <c r="A29" s="568" t="s">
        <v>14</v>
      </c>
      <c r="B29" s="571" t="s">
        <v>45</v>
      </c>
      <c r="C29" s="560">
        <v>35.67005709710193</v>
      </c>
      <c r="D29" s="560">
        <v>35.6379837688141</v>
      </c>
      <c r="E29" s="560">
        <v>37.89016249332994</v>
      </c>
      <c r="F29" s="560">
        <v>41.236259807507174</v>
      </c>
      <c r="G29" s="560">
        <v>36.779006724901464</v>
      </c>
      <c r="H29" s="560">
        <v>39.36728236041692</v>
      </c>
      <c r="I29" s="560">
        <v>31.589700847735784</v>
      </c>
      <c r="J29" s="560">
        <v>37.04862568004791</v>
      </c>
      <c r="K29" s="560">
        <v>30.837849355995935</v>
      </c>
      <c r="L29" s="560">
        <v>35.902942997159194</v>
      </c>
    </row>
    <row r="30" spans="1:12" ht="12.75" customHeight="1">
      <c r="A30" s="568" t="s">
        <v>51</v>
      </c>
      <c r="B30" s="571" t="s">
        <v>47</v>
      </c>
      <c r="C30" s="560">
        <v>4.368426105066685</v>
      </c>
      <c r="D30" s="560">
        <v>6.384524352001125</v>
      </c>
      <c r="E30" s="560">
        <v>4.313823841788624</v>
      </c>
      <c r="F30" s="560">
        <v>6.285384489299391</v>
      </c>
      <c r="G30" s="560">
        <v>4.88788433093027</v>
      </c>
      <c r="H30" s="560">
        <v>5.035813064763033</v>
      </c>
      <c r="I30" s="560">
        <v>5.747477546103886</v>
      </c>
      <c r="J30" s="560">
        <v>3.6163324035791713</v>
      </c>
      <c r="K30" s="560">
        <v>5.480255669483138</v>
      </c>
      <c r="L30" s="560">
        <v>3.5418160891610233</v>
      </c>
    </row>
    <row r="31" spans="1:12" ht="12.75" customHeight="1">
      <c r="A31" s="568" t="s">
        <v>15</v>
      </c>
      <c r="B31" s="571" t="s">
        <v>53</v>
      </c>
      <c r="C31" s="560">
        <v>4.949653768897741</v>
      </c>
      <c r="D31" s="560">
        <v>4.566172545836604</v>
      </c>
      <c r="E31" s="560">
        <v>4.706916699470498</v>
      </c>
      <c r="F31" s="560">
        <v>1.9443302447361397</v>
      </c>
      <c r="G31" s="560">
        <v>3.4472962423449425</v>
      </c>
      <c r="H31" s="560">
        <v>1.823096628718946</v>
      </c>
      <c r="I31" s="560">
        <v>2.581203643081913</v>
      </c>
      <c r="J31" s="560">
        <v>2.020083786848484</v>
      </c>
      <c r="K31" s="560">
        <v>1.3967127149504954</v>
      </c>
      <c r="L31" s="560">
        <v>1.2579180381773662</v>
      </c>
    </row>
    <row r="32" spans="1:12" ht="12.75" customHeight="1">
      <c r="A32" s="568" t="s">
        <v>563</v>
      </c>
      <c r="B32" s="581" t="s">
        <v>564</v>
      </c>
      <c r="C32" s="560">
        <v>9.023503590490122</v>
      </c>
      <c r="D32" s="560">
        <v>10.081242542330642</v>
      </c>
      <c r="E32" s="560">
        <v>8.910259733457314</v>
      </c>
      <c r="F32" s="560">
        <v>7.765322689530328</v>
      </c>
      <c r="G32" s="560">
        <v>10.023183773173777</v>
      </c>
      <c r="H32" s="560">
        <v>10.205641388018341</v>
      </c>
      <c r="I32" s="560">
        <v>8.873815918407416</v>
      </c>
      <c r="J32" s="560">
        <v>10.34904254151478</v>
      </c>
      <c r="K32" s="560">
        <v>8.520587666970416</v>
      </c>
      <c r="L32" s="560">
        <v>10.474967155435202</v>
      </c>
    </row>
    <row r="33" spans="1:9" ht="12.75" customHeight="1">
      <c r="A33" s="561"/>
      <c r="B33" s="569"/>
      <c r="C33" s="570"/>
      <c r="D33" s="570"/>
      <c r="E33" s="570"/>
      <c r="F33" s="570"/>
      <c r="G33" s="570"/>
      <c r="H33" s="575"/>
      <c r="I33" s="575"/>
    </row>
    <row r="34" spans="1:8" ht="12.75" customHeight="1">
      <c r="A34" s="567" t="s">
        <v>28</v>
      </c>
      <c r="B34" s="567" t="s">
        <v>33</v>
      </c>
      <c r="C34" s="562"/>
      <c r="D34" s="562"/>
      <c r="E34" s="562"/>
      <c r="F34" s="562"/>
      <c r="G34" s="562"/>
      <c r="H34" s="577"/>
    </row>
    <row r="35" spans="1:11" ht="12.75" customHeight="1">
      <c r="A35" s="567"/>
      <c r="B35" s="573" t="s">
        <v>398</v>
      </c>
      <c r="C35" s="562"/>
      <c r="D35" s="564"/>
      <c r="E35" s="564"/>
      <c r="F35" s="564"/>
      <c r="G35" s="564"/>
      <c r="H35" s="564"/>
      <c r="I35" s="564"/>
      <c r="J35" s="578"/>
      <c r="K35" s="578"/>
    </row>
    <row r="36" spans="1:11" ht="12.75" customHeight="1">
      <c r="A36" s="567"/>
      <c r="B36" s="565" t="s">
        <v>538</v>
      </c>
      <c r="C36" s="564"/>
      <c r="D36" s="564"/>
      <c r="E36" s="564"/>
      <c r="F36" s="564"/>
      <c r="G36" s="564"/>
      <c r="H36" s="564"/>
      <c r="I36" s="564"/>
      <c r="J36" s="578"/>
      <c r="K36" s="578"/>
    </row>
    <row r="37" spans="1:11" ht="12.75" customHeight="1">
      <c r="A37" s="567"/>
      <c r="B37" s="565" t="s">
        <v>395</v>
      </c>
      <c r="C37" s="564"/>
      <c r="D37" s="564"/>
      <c r="E37" s="564"/>
      <c r="F37" s="564"/>
      <c r="G37" s="564"/>
      <c r="H37" s="564"/>
      <c r="I37" s="564"/>
      <c r="J37" s="578"/>
      <c r="K37" s="578"/>
    </row>
    <row r="38" spans="1:13" ht="12.75" customHeight="1">
      <c r="A38" s="567"/>
      <c r="B38" s="565" t="s">
        <v>405</v>
      </c>
      <c r="C38" s="562"/>
      <c r="D38" s="562"/>
      <c r="E38" s="562"/>
      <c r="F38" s="562"/>
      <c r="G38" s="562"/>
      <c r="H38" s="110"/>
      <c r="I38" s="577"/>
      <c r="J38" s="577"/>
      <c r="K38" s="577"/>
      <c r="L38" s="577"/>
      <c r="M38" s="577"/>
    </row>
    <row r="39" spans="1:9" ht="12.75" customHeight="1">
      <c r="A39" s="579" t="s">
        <v>29</v>
      </c>
      <c r="B39" s="713" t="s">
        <v>96</v>
      </c>
      <c r="C39" s="713"/>
      <c r="D39" s="713"/>
      <c r="E39" s="713"/>
      <c r="F39" s="713"/>
      <c r="G39" s="713"/>
      <c r="H39" s="713"/>
      <c r="I39" s="713"/>
    </row>
    <row r="40" spans="1:13" ht="12.75" customHeight="1">
      <c r="A40" s="577"/>
      <c r="B40" s="713" t="s">
        <v>379</v>
      </c>
      <c r="C40" s="713"/>
      <c r="D40" s="713"/>
      <c r="E40" s="713"/>
      <c r="F40" s="713"/>
      <c r="G40" s="713"/>
      <c r="H40" s="713"/>
      <c r="I40" s="713"/>
      <c r="L40" s="580"/>
      <c r="M40" s="580"/>
    </row>
    <row r="41" spans="1:13" ht="12.75" customHeight="1">
      <c r="A41" s="577"/>
      <c r="B41" s="713"/>
      <c r="C41" s="713"/>
      <c r="D41" s="713"/>
      <c r="E41" s="713"/>
      <c r="F41" s="713"/>
      <c r="G41" s="713"/>
      <c r="H41" s="713"/>
      <c r="I41" s="713"/>
      <c r="L41" s="580"/>
      <c r="M41" s="580"/>
    </row>
    <row r="42" spans="1:13" ht="12.75" customHeight="1">
      <c r="A42" s="577"/>
      <c r="B42" s="214" t="s">
        <v>378</v>
      </c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580"/>
    </row>
    <row r="43" spans="2:13" ht="12.75" customHeight="1">
      <c r="B43" s="213" t="s">
        <v>565</v>
      </c>
      <c r="C43" s="116"/>
      <c r="D43" s="111"/>
      <c r="E43" s="111"/>
      <c r="F43" s="111"/>
      <c r="G43" s="111"/>
      <c r="H43" s="111"/>
      <c r="I43" s="111"/>
      <c r="J43" s="111"/>
      <c r="K43" s="580"/>
      <c r="L43" s="580"/>
      <c r="M43" s="580"/>
    </row>
    <row r="44" spans="1:10" ht="12.75" customHeight="1">
      <c r="A44" s="111"/>
      <c r="B44" s="116"/>
      <c r="C44" s="116"/>
      <c r="D44" s="111"/>
      <c r="E44" s="111"/>
      <c r="F44" s="111"/>
      <c r="G44" s="111"/>
      <c r="H44" s="111"/>
      <c r="I44" s="111"/>
      <c r="J44" s="111"/>
    </row>
    <row r="45" spans="1:10" ht="12.75" customHeight="1">
      <c r="A45" s="213" t="s">
        <v>568</v>
      </c>
      <c r="B45" s="116"/>
      <c r="C45" s="116"/>
      <c r="D45" s="111"/>
      <c r="E45" s="111"/>
      <c r="F45" s="111"/>
      <c r="G45" s="111"/>
      <c r="H45" s="111"/>
      <c r="I45" s="111"/>
      <c r="J45" s="111"/>
    </row>
    <row r="46" spans="1:10" ht="12.75" customHeight="1">
      <c r="A46" s="111"/>
      <c r="B46" s="116"/>
      <c r="C46" s="116"/>
      <c r="D46" s="111"/>
      <c r="E46" s="111"/>
      <c r="F46" s="111"/>
      <c r="G46" s="111"/>
      <c r="H46" s="111"/>
      <c r="I46" s="111"/>
      <c r="J46" s="111"/>
    </row>
    <row r="47" spans="1:10" ht="12.75" customHeight="1">
      <c r="A47" s="111"/>
      <c r="B47" s="116"/>
      <c r="C47" s="116"/>
      <c r="D47" s="111"/>
      <c r="E47" s="111"/>
      <c r="F47" s="111"/>
      <c r="G47" s="111"/>
      <c r="H47" s="111"/>
      <c r="I47" s="111"/>
      <c r="J47" s="111"/>
    </row>
    <row r="48" spans="1:10" ht="12.75" customHeight="1">
      <c r="A48" s="111"/>
      <c r="B48" s="116"/>
      <c r="C48" s="116"/>
      <c r="D48" s="111"/>
      <c r="E48" s="111"/>
      <c r="F48" s="111"/>
      <c r="G48" s="111"/>
      <c r="H48" s="111"/>
      <c r="I48" s="111"/>
      <c r="J48" s="111"/>
    </row>
    <row r="49" spans="1:10" ht="12.75" customHeight="1">
      <c r="A49" s="111"/>
      <c r="B49" s="116"/>
      <c r="C49" s="116"/>
      <c r="D49" s="111"/>
      <c r="E49" s="111"/>
      <c r="F49" s="111"/>
      <c r="G49" s="111"/>
      <c r="H49" s="111"/>
      <c r="I49" s="111"/>
      <c r="J49" s="111"/>
    </row>
    <row r="50" spans="1:10" ht="12.75" customHeight="1">
      <c r="A50" s="111"/>
      <c r="B50" s="116"/>
      <c r="C50" s="116"/>
      <c r="D50" s="111"/>
      <c r="E50" s="111"/>
      <c r="F50" s="111"/>
      <c r="G50" s="111"/>
      <c r="H50" s="111"/>
      <c r="I50" s="111"/>
      <c r="J50" s="111"/>
    </row>
    <row r="51" spans="1:10" ht="12.75" customHeight="1">
      <c r="A51" s="111"/>
      <c r="B51" s="116"/>
      <c r="C51" s="116"/>
      <c r="D51" s="111"/>
      <c r="E51" s="111"/>
      <c r="F51" s="111"/>
      <c r="G51" s="111"/>
      <c r="H51" s="111"/>
      <c r="I51" s="111"/>
      <c r="J51" s="111"/>
    </row>
    <row r="52" spans="1:10" ht="12.75" customHeight="1">
      <c r="A52" s="111"/>
      <c r="B52" s="116"/>
      <c r="C52" s="116"/>
      <c r="D52" s="111"/>
      <c r="E52" s="111"/>
      <c r="F52" s="111"/>
      <c r="G52" s="111"/>
      <c r="H52" s="111"/>
      <c r="I52" s="111"/>
      <c r="J52" s="111"/>
    </row>
    <row r="53" spans="1:10" ht="12.75" customHeight="1">
      <c r="A53" s="111"/>
      <c r="B53" s="116"/>
      <c r="C53" s="116"/>
      <c r="D53" s="111"/>
      <c r="E53" s="111"/>
      <c r="F53" s="111"/>
      <c r="G53" s="111"/>
      <c r="H53" s="111"/>
      <c r="I53" s="111"/>
      <c r="J53" s="111"/>
    </row>
    <row r="54" spans="1:10" ht="12.75" customHeight="1">
      <c r="A54" s="111"/>
      <c r="B54" s="116"/>
      <c r="C54" s="116"/>
      <c r="D54" s="111"/>
      <c r="E54" s="111"/>
      <c r="F54" s="111"/>
      <c r="G54" s="111"/>
      <c r="H54" s="111"/>
      <c r="I54" s="111"/>
      <c r="J54" s="111"/>
    </row>
    <row r="55" spans="1:10" ht="12.75" customHeight="1">
      <c r="A55" s="111"/>
      <c r="B55" s="116"/>
      <c r="C55" s="116"/>
      <c r="D55" s="111"/>
      <c r="E55" s="111"/>
      <c r="F55" s="111"/>
      <c r="G55" s="111"/>
      <c r="H55" s="111"/>
      <c r="I55" s="111"/>
      <c r="J55" s="111"/>
    </row>
    <row r="56" spans="1:10" ht="12.75" customHeight="1">
      <c r="A56" s="111"/>
      <c r="B56" s="116"/>
      <c r="C56" s="116"/>
      <c r="D56" s="111"/>
      <c r="E56" s="111"/>
      <c r="F56" s="111"/>
      <c r="G56" s="111"/>
      <c r="H56" s="111"/>
      <c r="I56" s="111"/>
      <c r="J56" s="111"/>
    </row>
    <row r="57" spans="1:10" ht="12.75" customHeight="1">
      <c r="A57" s="111"/>
      <c r="B57" s="116"/>
      <c r="C57" s="116"/>
      <c r="D57" s="111"/>
      <c r="E57" s="111"/>
      <c r="F57" s="111"/>
      <c r="G57" s="111"/>
      <c r="H57" s="111"/>
      <c r="I57" s="111"/>
      <c r="J57" s="111"/>
    </row>
    <row r="58" spans="1:10" ht="12.75" customHeight="1">
      <c r="A58" s="111"/>
      <c r="B58" s="116"/>
      <c r="C58" s="116"/>
      <c r="D58" s="111"/>
      <c r="E58" s="111"/>
      <c r="F58" s="111"/>
      <c r="G58" s="111"/>
      <c r="H58" s="111"/>
      <c r="I58" s="111"/>
      <c r="J58" s="111"/>
    </row>
    <row r="59" spans="1:10" ht="12.75" customHeight="1">
      <c r="A59" s="111"/>
      <c r="B59" s="116"/>
      <c r="C59" s="116"/>
      <c r="D59" s="111"/>
      <c r="E59" s="111"/>
      <c r="F59" s="111"/>
      <c r="G59" s="111"/>
      <c r="H59" s="111"/>
      <c r="I59" s="111"/>
      <c r="J59" s="111"/>
    </row>
    <row r="60" spans="1:10" ht="12.75" customHeight="1">
      <c r="A60" s="111"/>
      <c r="B60" s="116"/>
      <c r="C60" s="116"/>
      <c r="D60" s="111"/>
      <c r="E60" s="111"/>
      <c r="F60" s="111"/>
      <c r="G60" s="111"/>
      <c r="H60" s="111"/>
      <c r="I60" s="111"/>
      <c r="J60" s="111"/>
    </row>
    <row r="61" spans="1:10" ht="12.75" customHeight="1">
      <c r="A61" s="111"/>
      <c r="B61" s="116"/>
      <c r="C61" s="116"/>
      <c r="D61" s="111"/>
      <c r="E61" s="111"/>
      <c r="F61" s="111"/>
      <c r="G61" s="111"/>
      <c r="H61" s="111"/>
      <c r="I61" s="111"/>
      <c r="J61" s="111"/>
    </row>
    <row r="62" spans="1:10" ht="12.75" customHeight="1">
      <c r="A62" s="111"/>
      <c r="B62" s="116"/>
      <c r="C62" s="116"/>
      <c r="D62" s="111"/>
      <c r="E62" s="111"/>
      <c r="F62" s="111"/>
      <c r="G62" s="111"/>
      <c r="H62" s="111"/>
      <c r="I62" s="111"/>
      <c r="J62" s="111"/>
    </row>
    <row r="63" spans="1:2" ht="12.75" customHeight="1">
      <c r="A63" s="111"/>
      <c r="B63" s="116"/>
    </row>
    <row r="64" spans="1:2" ht="12.75" customHeight="1">
      <c r="A64" s="111"/>
      <c r="B64" s="116"/>
    </row>
    <row r="65" spans="1:2" ht="12.75" customHeight="1">
      <c r="A65" s="111"/>
      <c r="B65" s="116"/>
    </row>
    <row r="66" spans="1:2" ht="12.75" customHeight="1">
      <c r="A66" s="111"/>
      <c r="B66" s="116"/>
    </row>
    <row r="67" spans="1:2" ht="12.75" customHeight="1">
      <c r="A67" s="111"/>
      <c r="B67" s="116"/>
    </row>
    <row r="68" spans="1:2" ht="12.75" customHeight="1">
      <c r="A68" s="111"/>
      <c r="B68" s="116"/>
    </row>
    <row r="69" spans="1:2" ht="12.75" customHeight="1">
      <c r="A69" s="111"/>
      <c r="B69" s="116"/>
    </row>
    <row r="70" spans="1:2" ht="12.75" customHeight="1">
      <c r="A70" s="111"/>
      <c r="B70" s="116"/>
    </row>
    <row r="71" spans="1:2" ht="12.75" customHeight="1">
      <c r="A71" s="111"/>
      <c r="B71" s="116"/>
    </row>
    <row r="72" spans="1:2" ht="12.75" customHeight="1">
      <c r="A72" s="111"/>
      <c r="B72" s="116"/>
    </row>
    <row r="73" spans="1:2" ht="12.75" customHeight="1">
      <c r="A73" s="111"/>
      <c r="B73" s="116"/>
    </row>
    <row r="74" spans="1:2" ht="12.75" customHeight="1">
      <c r="A74" s="111"/>
      <c r="B74" s="116"/>
    </row>
    <row r="75" spans="1:2" ht="12.75" customHeight="1">
      <c r="A75" s="111"/>
      <c r="B75" s="116"/>
    </row>
    <row r="76" spans="1:2" ht="12.75" customHeight="1">
      <c r="A76" s="111"/>
      <c r="B76" s="116"/>
    </row>
    <row r="77" spans="1:2" ht="12.75" customHeight="1">
      <c r="A77" s="111"/>
      <c r="B77" s="116"/>
    </row>
    <row r="78" spans="1:2" ht="12.75" customHeight="1">
      <c r="A78" s="111"/>
      <c r="B78" s="116"/>
    </row>
    <row r="79" spans="1:2" ht="12.75" customHeight="1">
      <c r="A79" s="111"/>
      <c r="B79" s="116"/>
    </row>
    <row r="80" spans="1:2" ht="12.75" customHeight="1">
      <c r="A80" s="111"/>
      <c r="B80" s="116"/>
    </row>
    <row r="81" spans="1:2" ht="12.75" customHeight="1">
      <c r="A81" s="111"/>
      <c r="B81" s="116"/>
    </row>
    <row r="82" spans="1:2" ht="12.75" customHeight="1">
      <c r="A82" s="111"/>
      <c r="B82" s="116"/>
    </row>
    <row r="83" spans="1:2" ht="12.75" customHeight="1">
      <c r="A83" s="111"/>
      <c r="B83" s="116"/>
    </row>
    <row r="84" spans="1:2" ht="12.75" customHeight="1">
      <c r="A84" s="111"/>
      <c r="B84" s="116"/>
    </row>
    <row r="85" spans="1:2" ht="12.75" customHeight="1">
      <c r="A85" s="111"/>
      <c r="B85" s="116"/>
    </row>
    <row r="86" spans="1:2" ht="12.75" customHeight="1">
      <c r="A86" s="111"/>
      <c r="B86" s="116"/>
    </row>
    <row r="87" spans="1:2" ht="12.75" customHeight="1">
      <c r="A87" s="111"/>
      <c r="B87" s="116"/>
    </row>
    <row r="88" spans="1:2" ht="12.75" customHeight="1">
      <c r="A88" s="111"/>
      <c r="B88" s="116"/>
    </row>
    <row r="89" spans="1:2" ht="12.75" customHeight="1">
      <c r="A89" s="111"/>
      <c r="B89" s="116"/>
    </row>
    <row r="90" spans="1:2" ht="12.75" customHeight="1">
      <c r="A90" s="111"/>
      <c r="B90" s="116"/>
    </row>
    <row r="91" spans="1:2" ht="12.75" customHeight="1">
      <c r="A91" s="111"/>
      <c r="B91" s="116"/>
    </row>
    <row r="92" spans="1:2" ht="12.75" customHeight="1">
      <c r="A92" s="111"/>
      <c r="B92" s="116"/>
    </row>
    <row r="93" spans="1:2" ht="12.75" customHeight="1">
      <c r="A93" s="111"/>
      <c r="B93" s="116"/>
    </row>
    <row r="94" spans="1:2" ht="12.75" customHeight="1">
      <c r="A94" s="111"/>
      <c r="B94" s="116"/>
    </row>
    <row r="95" spans="1:2" ht="12.75" customHeight="1">
      <c r="A95" s="111"/>
      <c r="B95" s="116"/>
    </row>
    <row r="96" spans="1:2" ht="12.75" customHeight="1">
      <c r="A96" s="111"/>
      <c r="B96" s="116"/>
    </row>
    <row r="97" spans="1:2" ht="12.75" customHeight="1">
      <c r="A97" s="111"/>
      <c r="B97" s="116"/>
    </row>
    <row r="98" spans="1:2" ht="12.75" customHeight="1">
      <c r="A98" s="111"/>
      <c r="B98" s="116"/>
    </row>
    <row r="99" spans="1:2" ht="12.75" customHeight="1">
      <c r="A99" s="111"/>
      <c r="B99" s="116"/>
    </row>
    <row r="100" spans="1:2" ht="12.75" customHeight="1">
      <c r="A100" s="111"/>
      <c r="B100" s="116"/>
    </row>
    <row r="101" spans="1:2" ht="12.75" customHeight="1">
      <c r="A101" s="111"/>
      <c r="B101" s="116"/>
    </row>
    <row r="102" spans="1:2" ht="12.75" customHeight="1">
      <c r="A102" s="111"/>
      <c r="B102" s="116"/>
    </row>
    <row r="103" spans="1:2" ht="12.75" customHeight="1">
      <c r="A103" s="111"/>
      <c r="B103" s="116"/>
    </row>
    <row r="104" spans="1:2" ht="12.75" customHeight="1">
      <c r="A104" s="111"/>
      <c r="B104" s="116"/>
    </row>
    <row r="105" spans="1:2" ht="12.75" customHeight="1">
      <c r="A105" s="111"/>
      <c r="B105" s="116"/>
    </row>
    <row r="106" spans="1:2" ht="12.75" customHeight="1">
      <c r="A106" s="111"/>
      <c r="B106" s="116"/>
    </row>
    <row r="107" spans="1:2" ht="12.75" customHeight="1">
      <c r="A107" s="111"/>
      <c r="B107" s="116"/>
    </row>
    <row r="108" spans="1:2" ht="12.75" customHeight="1">
      <c r="A108" s="111"/>
      <c r="B108" s="116"/>
    </row>
    <row r="109" spans="1:2" ht="12.75" customHeight="1">
      <c r="A109" s="111"/>
      <c r="B109" s="116"/>
    </row>
  </sheetData>
  <sheetProtection/>
  <mergeCells count="2">
    <mergeCell ref="B40:I41"/>
    <mergeCell ref="B39:I39"/>
  </mergeCells>
  <hyperlinks>
    <hyperlink ref="B42" r:id="rId1" display="http://ec.europa.eu/eurostat/documents/3217494/5713707/KS-30-08-357-EN.PDF/40b6c473-cd05-45d6-9f66-8bf4260cd45f"/>
    <hyperlink ref="B42:K42" r:id="rId2" display="http://ec.europa.eu/eurostat/documents/3217494/5713707/KS-30-08-357-EN.PDF/40b6c473-cd05-45d6-9f66-8bf4260cd45f "/>
  </hyperlinks>
  <printOptions/>
  <pageMargins left="0.35433070866141736" right="0.35433070866141736" top="0.3937007874015748" bottom="0.1968503937007874" header="0.5118110236220472" footer="0.5118110236220472"/>
  <pageSetup orientation="landscape" paperSize="9"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42"/>
  <sheetViews>
    <sheetView zoomScale="96" zoomScaleNormal="96" zoomScalePageLayoutView="0" workbookViewId="0" topLeftCell="A1">
      <selection activeCell="A1" sqref="A1"/>
    </sheetView>
  </sheetViews>
  <sheetFormatPr defaultColWidth="8.88671875" defaultRowHeight="15.75"/>
  <cols>
    <col min="1" max="1" width="24.6640625" style="45" customWidth="1"/>
    <col min="2" max="2" width="18.77734375" style="46" customWidth="1"/>
    <col min="3" max="8" width="5.77734375" style="45" customWidth="1"/>
    <col min="9" max="9" width="5.88671875" style="45" customWidth="1"/>
    <col min="10" max="10" width="5.99609375" style="45" customWidth="1"/>
    <col min="11" max="11" width="5.88671875" style="45" customWidth="1"/>
    <col min="12" max="12" width="5.99609375" style="45" customWidth="1"/>
    <col min="13" max="16384" width="8.77734375" style="45" customWidth="1"/>
  </cols>
  <sheetData>
    <row r="1" spans="1:12" ht="12.75" customHeight="1">
      <c r="A1" s="1" t="s">
        <v>69</v>
      </c>
      <c r="B1" s="1"/>
      <c r="C1" s="150"/>
      <c r="D1" s="1"/>
      <c r="E1" s="1"/>
      <c r="F1" s="1"/>
      <c r="G1" s="1"/>
      <c r="H1" s="46"/>
      <c r="I1" s="119"/>
      <c r="J1" s="119"/>
      <c r="K1"/>
      <c r="L1"/>
    </row>
    <row r="2" spans="1:12" ht="13.5" customHeight="1">
      <c r="A2" s="653" t="s">
        <v>528</v>
      </c>
      <c r="B2" s="673"/>
      <c r="C2" s="673"/>
      <c r="D2" s="673"/>
      <c r="E2" s="673"/>
      <c r="F2" s="673"/>
      <c r="G2" s="673"/>
      <c r="H2" s="46"/>
      <c r="I2" s="578"/>
      <c r="J2" s="578"/>
      <c r="K2" s="668"/>
      <c r="L2" s="668"/>
    </row>
    <row r="3" spans="1:12" ht="12" customHeight="1">
      <c r="A3" s="673"/>
      <c r="B3" s="673"/>
      <c r="C3" s="673"/>
      <c r="D3" s="673"/>
      <c r="E3" s="673"/>
      <c r="F3" s="673"/>
      <c r="G3" s="673"/>
      <c r="H3" s="46"/>
      <c r="I3" s="578"/>
      <c r="J3" s="578"/>
      <c r="K3" s="668"/>
      <c r="L3" s="668"/>
    </row>
    <row r="4" spans="1:12" ht="13.5" customHeight="1">
      <c r="A4" s="114" t="s">
        <v>517</v>
      </c>
      <c r="B4" s="673"/>
      <c r="C4" s="673"/>
      <c r="D4" s="673"/>
      <c r="E4" s="673"/>
      <c r="F4" s="673"/>
      <c r="G4" s="673"/>
      <c r="H4" s="46"/>
      <c r="I4" s="578"/>
      <c r="J4" s="578"/>
      <c r="K4" s="668"/>
      <c r="L4" s="668"/>
    </row>
    <row r="5" spans="1:12" ht="12.75" customHeight="1">
      <c r="A5" s="114"/>
      <c r="B5" s="673"/>
      <c r="C5" s="673"/>
      <c r="D5" s="673"/>
      <c r="E5" s="673"/>
      <c r="F5" s="673"/>
      <c r="G5" s="673"/>
      <c r="H5" s="46"/>
      <c r="I5" s="578"/>
      <c r="J5" s="578"/>
      <c r="K5" s="668"/>
      <c r="L5" s="668"/>
    </row>
    <row r="6" spans="1:12" ht="13.5" customHeight="1">
      <c r="A6" s="673" t="s">
        <v>30</v>
      </c>
      <c r="B6" s="670"/>
      <c r="C6" s="673"/>
      <c r="D6" s="673"/>
      <c r="E6" s="673"/>
      <c r="F6" s="673"/>
      <c r="G6" s="673"/>
      <c r="H6" s="46"/>
      <c r="I6" s="578"/>
      <c r="J6" s="578"/>
      <c r="K6" s="668"/>
      <c r="L6" s="668"/>
    </row>
    <row r="7" spans="1:12" ht="12.75" customHeight="1">
      <c r="A7" s="673"/>
      <c r="B7" s="670"/>
      <c r="C7" s="673"/>
      <c r="D7" s="673"/>
      <c r="E7" s="673"/>
      <c r="F7" s="673"/>
      <c r="G7" s="673"/>
      <c r="H7" s="46"/>
      <c r="I7" s="578"/>
      <c r="J7" s="578"/>
      <c r="K7" s="668"/>
      <c r="L7" s="668"/>
    </row>
    <row r="8" spans="1:12" ht="13.5" customHeight="1">
      <c r="A8" s="673" t="s">
        <v>25</v>
      </c>
      <c r="B8" s="670" t="s">
        <v>93</v>
      </c>
      <c r="C8" s="670">
        <v>2006</v>
      </c>
      <c r="D8" s="670">
        <v>2007</v>
      </c>
      <c r="E8" s="670">
        <v>2008</v>
      </c>
      <c r="F8" s="670">
        <v>2009</v>
      </c>
      <c r="G8" s="670">
        <v>2010</v>
      </c>
      <c r="H8" s="670">
        <v>2011</v>
      </c>
      <c r="I8" s="670">
        <v>2012</v>
      </c>
      <c r="J8" s="671">
        <v>2013</v>
      </c>
      <c r="K8" s="671">
        <v>2014</v>
      </c>
      <c r="L8" s="671">
        <v>2015</v>
      </c>
    </row>
    <row r="9" spans="1:12" ht="13.5" customHeight="1">
      <c r="A9" s="656" t="s">
        <v>32</v>
      </c>
      <c r="B9" s="657"/>
      <c r="C9" s="570">
        <v>613.1590510961329</v>
      </c>
      <c r="D9" s="570">
        <v>649.6705652751482</v>
      </c>
      <c r="E9" s="570">
        <v>690.5465039608443</v>
      </c>
      <c r="F9" s="575">
        <v>604.1428711128469</v>
      </c>
      <c r="G9" s="575">
        <v>614.2779124305855</v>
      </c>
      <c r="H9" s="575">
        <v>572.2852072803075</v>
      </c>
      <c r="I9" s="575">
        <v>571.8272855869587</v>
      </c>
      <c r="J9" s="109">
        <v>568.041594720259</v>
      </c>
      <c r="K9" s="109">
        <v>546.7633682163527</v>
      </c>
      <c r="L9" s="109">
        <v>552.749982440875</v>
      </c>
    </row>
    <row r="10" spans="1:12" ht="13.5" customHeight="1">
      <c r="A10" s="656" t="s">
        <v>12</v>
      </c>
      <c r="B10" s="676" t="s">
        <v>35</v>
      </c>
      <c r="C10" s="570">
        <v>6.057967832598564</v>
      </c>
      <c r="D10" s="570">
        <v>8.717285552527493</v>
      </c>
      <c r="E10" s="570">
        <v>5.960745519298323</v>
      </c>
      <c r="F10" s="575">
        <v>10.225283753098521</v>
      </c>
      <c r="G10" s="575">
        <v>6.558894234402211</v>
      </c>
      <c r="H10" s="575">
        <v>6.5655076600826225</v>
      </c>
      <c r="I10" s="575">
        <v>12.335793424642956</v>
      </c>
      <c r="J10" s="109">
        <v>5.600619229896362</v>
      </c>
      <c r="K10" s="109">
        <v>8.799282742402358</v>
      </c>
      <c r="L10" s="109">
        <v>6.3887485273454345</v>
      </c>
    </row>
    <row r="11" spans="1:12" ht="12.75" customHeight="1">
      <c r="A11" s="656" t="s">
        <v>13</v>
      </c>
      <c r="B11" s="676" t="s">
        <v>36</v>
      </c>
      <c r="C11" s="570">
        <v>18.1522733720188</v>
      </c>
      <c r="D11" s="570">
        <v>18.79429407957083</v>
      </c>
      <c r="E11" s="570">
        <v>16.83076553542694</v>
      </c>
      <c r="F11" s="575">
        <v>12.591689643861242</v>
      </c>
      <c r="G11" s="575">
        <v>15.831784777107124</v>
      </c>
      <c r="H11" s="575">
        <v>12.110210182621099</v>
      </c>
      <c r="I11" s="575">
        <v>13.481387140674157</v>
      </c>
      <c r="J11" s="109">
        <v>10.436881865278544</v>
      </c>
      <c r="K11" s="109">
        <v>7.380017029268503</v>
      </c>
      <c r="L11" s="109">
        <v>8.430167251669072</v>
      </c>
    </row>
    <row r="12" spans="1:12" ht="12.75" customHeight="1">
      <c r="A12" s="656" t="s">
        <v>72</v>
      </c>
      <c r="B12" s="676" t="s">
        <v>37</v>
      </c>
      <c r="C12" s="570">
        <v>7.736820152667421</v>
      </c>
      <c r="D12" s="570">
        <v>13.595895618348223</v>
      </c>
      <c r="E12" s="570">
        <v>9.246590218228944</v>
      </c>
      <c r="F12" s="575">
        <v>12.711954228311875</v>
      </c>
      <c r="G12" s="575">
        <v>9.968507154497807</v>
      </c>
      <c r="H12" s="575">
        <v>9.85547434802443</v>
      </c>
      <c r="I12" s="575">
        <v>14.027396587176376</v>
      </c>
      <c r="J12" s="109">
        <v>11.996026161764567</v>
      </c>
      <c r="K12" s="109">
        <v>14.355549863838652</v>
      </c>
      <c r="L12" s="109">
        <v>8.020115319552156</v>
      </c>
    </row>
    <row r="13" spans="1:12" ht="12.75" customHeight="1">
      <c r="A13" s="656" t="s">
        <v>73</v>
      </c>
      <c r="B13" s="676" t="s">
        <v>38</v>
      </c>
      <c r="C13" s="570">
        <v>86.33241616193119</v>
      </c>
      <c r="D13" s="570">
        <v>76.24959154263485</v>
      </c>
      <c r="E13" s="570">
        <v>83.36871536430645</v>
      </c>
      <c r="F13" s="575">
        <v>59.3052263702689</v>
      </c>
      <c r="G13" s="575">
        <v>81.42147129479129</v>
      </c>
      <c r="H13" s="575">
        <v>63.092662465523915</v>
      </c>
      <c r="I13" s="575">
        <v>61.575678131729276</v>
      </c>
      <c r="J13" s="109">
        <v>59.930449882586316</v>
      </c>
      <c r="K13" s="109">
        <v>58.67023681627871</v>
      </c>
      <c r="L13" s="109">
        <v>41.76183407806333</v>
      </c>
    </row>
    <row r="14" spans="1:12" ht="12.75" customHeight="1">
      <c r="A14" s="656" t="s">
        <v>10</v>
      </c>
      <c r="B14" s="676" t="s">
        <v>43</v>
      </c>
      <c r="C14" s="570">
        <v>115.43465107687379</v>
      </c>
      <c r="D14" s="570">
        <v>104.51949031936964</v>
      </c>
      <c r="E14" s="570">
        <v>103.81945231865814</v>
      </c>
      <c r="F14" s="575">
        <v>114.61937551619917</v>
      </c>
      <c r="G14" s="575">
        <v>92.7690978325986</v>
      </c>
      <c r="H14" s="575">
        <v>96.2509535047584</v>
      </c>
      <c r="I14" s="575">
        <v>95.28905864526809</v>
      </c>
      <c r="J14" s="109">
        <v>78.79638467397257</v>
      </c>
      <c r="K14" s="109">
        <v>85.55748133147613</v>
      </c>
      <c r="L14" s="109">
        <v>88.61161077267509</v>
      </c>
    </row>
    <row r="15" spans="1:12" ht="12.75" customHeight="1">
      <c r="A15" s="656" t="s">
        <v>11</v>
      </c>
      <c r="B15" s="676" t="s">
        <v>44</v>
      </c>
      <c r="C15" s="570">
        <v>32.89498434133086</v>
      </c>
      <c r="D15" s="570">
        <v>29.841506417385364</v>
      </c>
      <c r="E15" s="570">
        <v>30.005861420329865</v>
      </c>
      <c r="F15" s="575">
        <v>29.515056223207967</v>
      </c>
      <c r="G15" s="575">
        <v>29.175726693516708</v>
      </c>
      <c r="H15" s="575">
        <v>24.526580424562955</v>
      </c>
      <c r="I15" s="575">
        <v>25.787988909159605</v>
      </c>
      <c r="J15" s="109">
        <v>18.46399332847987</v>
      </c>
      <c r="K15" s="109">
        <v>24.66888446154903</v>
      </c>
      <c r="L15" s="109">
        <v>22.80954814599714</v>
      </c>
    </row>
    <row r="16" spans="1:12" ht="12.75" customHeight="1">
      <c r="A16" s="656" t="s">
        <v>14</v>
      </c>
      <c r="B16" s="676" t="s">
        <v>45</v>
      </c>
      <c r="C16" s="570">
        <v>47.53578061023787</v>
      </c>
      <c r="D16" s="570">
        <v>59.9382158338355</v>
      </c>
      <c r="E16" s="570">
        <v>61.950844868986096</v>
      </c>
      <c r="F16" s="575">
        <v>53.097133264798465</v>
      </c>
      <c r="G16" s="575">
        <v>56.34095041057125</v>
      </c>
      <c r="H16" s="575">
        <v>47.22712670313797</v>
      </c>
      <c r="I16" s="575">
        <v>52.36927239812687</v>
      </c>
      <c r="J16" s="109">
        <v>50.35322867210664</v>
      </c>
      <c r="K16" s="109">
        <v>47.18866192901269</v>
      </c>
      <c r="L16" s="109">
        <v>55.374169325242924</v>
      </c>
    </row>
    <row r="17" spans="1:12" ht="12.75" customHeight="1">
      <c r="A17" s="656" t="s">
        <v>51</v>
      </c>
      <c r="B17" s="676" t="s">
        <v>47</v>
      </c>
      <c r="C17" s="570">
        <v>7.843723210387869</v>
      </c>
      <c r="D17" s="570">
        <v>3.4231481371193753</v>
      </c>
      <c r="E17" s="570">
        <v>4.316203843205468</v>
      </c>
      <c r="F17" s="575">
        <v>5.006903225634898</v>
      </c>
      <c r="G17" s="575">
        <v>4.058248222724861</v>
      </c>
      <c r="H17" s="575">
        <v>4.8232873388333815</v>
      </c>
      <c r="I17" s="575">
        <v>4.807552409279932</v>
      </c>
      <c r="J17" s="109">
        <v>3.2437820270686295</v>
      </c>
      <c r="K17" s="109">
        <v>1.6400037842818898</v>
      </c>
      <c r="L17" s="109">
        <v>2.3396558240581165</v>
      </c>
    </row>
    <row r="18" spans="1:12" ht="12.75" customHeight="1">
      <c r="A18" s="656" t="s">
        <v>15</v>
      </c>
      <c r="B18" s="676" t="s">
        <v>53</v>
      </c>
      <c r="C18" s="570">
        <v>8.981783308413945</v>
      </c>
      <c r="D18" s="570">
        <v>9.522207671164002</v>
      </c>
      <c r="E18" s="570">
        <v>12.205941717532117</v>
      </c>
      <c r="F18" s="575">
        <v>8.530390384298466</v>
      </c>
      <c r="G18" s="575">
        <v>2.185934851286539</v>
      </c>
      <c r="H18" s="575">
        <v>3.9099313405389964</v>
      </c>
      <c r="I18" s="575">
        <v>3.156285804242098</v>
      </c>
      <c r="J18" s="109">
        <v>0.7386862216290049</v>
      </c>
      <c r="K18" s="109">
        <v>3.910460735392704</v>
      </c>
      <c r="L18" s="109">
        <v>6.150042043428212</v>
      </c>
    </row>
    <row r="19" spans="1:12" ht="12.75" customHeight="1">
      <c r="A19" s="656" t="s">
        <v>563</v>
      </c>
      <c r="B19" s="679" t="s">
        <v>564</v>
      </c>
      <c r="C19" s="570">
        <v>35.55068377446898</v>
      </c>
      <c r="D19" s="570">
        <v>30.68667469344108</v>
      </c>
      <c r="E19" s="570">
        <v>43.699366564627134</v>
      </c>
      <c r="F19" s="575">
        <v>45.364771628473534</v>
      </c>
      <c r="G19" s="575">
        <v>41.98855488555005</v>
      </c>
      <c r="H19" s="575">
        <v>46.922281483792176</v>
      </c>
      <c r="I19" s="575">
        <v>42.63270422091832</v>
      </c>
      <c r="J19" s="109">
        <v>48.213769870728306</v>
      </c>
      <c r="K19" s="109">
        <v>36.90346955588347</v>
      </c>
      <c r="L19" s="109">
        <v>56.18653037953333</v>
      </c>
    </row>
    <row r="20" spans="1:12" ht="12.75" customHeight="1">
      <c r="A20" s="673"/>
      <c r="B20" s="670"/>
      <c r="C20" s="657"/>
      <c r="D20" s="657"/>
      <c r="E20" s="657"/>
      <c r="F20" s="46"/>
      <c r="G20" s="578"/>
      <c r="H20" s="578"/>
      <c r="I20" s="668"/>
      <c r="J20" s="574"/>
      <c r="K20" s="574"/>
      <c r="L20" s="574"/>
    </row>
    <row r="21" spans="1:12" ht="12.75" customHeight="1">
      <c r="A21" s="673" t="s">
        <v>31</v>
      </c>
      <c r="B21" s="670"/>
      <c r="C21" s="673"/>
      <c r="D21" s="673"/>
      <c r="E21" s="673"/>
      <c r="F21" s="46"/>
      <c r="G21" s="578"/>
      <c r="H21" s="578"/>
      <c r="I21" s="668"/>
      <c r="J21" s="574"/>
      <c r="K21" s="574"/>
      <c r="L21" s="574"/>
    </row>
    <row r="22" spans="1:12" ht="12.75" customHeight="1">
      <c r="A22" s="673"/>
      <c r="B22" s="670"/>
      <c r="C22" s="673"/>
      <c r="D22" s="673"/>
      <c r="E22" s="673"/>
      <c r="F22" s="46"/>
      <c r="G22" s="578"/>
      <c r="H22" s="578"/>
      <c r="I22" s="668"/>
      <c r="J22" s="574"/>
      <c r="K22" s="574"/>
      <c r="L22" s="574"/>
    </row>
    <row r="23" spans="1:12" ht="12.75" customHeight="1">
      <c r="A23" s="673" t="s">
        <v>25</v>
      </c>
      <c r="B23" s="670" t="s">
        <v>93</v>
      </c>
      <c r="C23" s="670">
        <v>2006</v>
      </c>
      <c r="D23" s="670">
        <v>2007</v>
      </c>
      <c r="E23" s="670">
        <v>2008</v>
      </c>
      <c r="F23" s="670">
        <v>2009</v>
      </c>
      <c r="G23" s="670">
        <v>2010</v>
      </c>
      <c r="H23" s="670">
        <v>2011</v>
      </c>
      <c r="I23" s="670">
        <v>2012</v>
      </c>
      <c r="J23" s="671">
        <v>2013</v>
      </c>
      <c r="K23" s="671">
        <v>2014</v>
      </c>
      <c r="L23" s="671">
        <v>2015</v>
      </c>
    </row>
    <row r="24" spans="1:12" ht="12.75" customHeight="1">
      <c r="A24" s="656" t="s">
        <v>9</v>
      </c>
      <c r="B24" s="657"/>
      <c r="C24" s="570">
        <v>377.96975162368545</v>
      </c>
      <c r="D24" s="570">
        <v>367.03741099122857</v>
      </c>
      <c r="E24" s="570">
        <v>355.4181968382162</v>
      </c>
      <c r="F24" s="575">
        <v>376.7147685470855</v>
      </c>
      <c r="G24" s="575">
        <v>356.1818174738744</v>
      </c>
      <c r="H24" s="575">
        <v>343.85341710311116</v>
      </c>
      <c r="I24" s="575">
        <v>334.3495886804018</v>
      </c>
      <c r="J24" s="109">
        <v>326.2843901972761</v>
      </c>
      <c r="K24" s="109">
        <v>333.49793380871586</v>
      </c>
      <c r="L24" s="109">
        <v>359.83540023977656</v>
      </c>
    </row>
    <row r="25" spans="1:12" ht="12.75" customHeight="1">
      <c r="A25" s="656" t="s">
        <v>12</v>
      </c>
      <c r="B25" s="676" t="s">
        <v>35</v>
      </c>
      <c r="C25" s="570">
        <v>5.722810199602344</v>
      </c>
      <c r="D25" s="570">
        <v>5.7593545556307335</v>
      </c>
      <c r="E25" s="570">
        <v>4.301767005430695</v>
      </c>
      <c r="F25" s="575">
        <v>2.9899868654751165</v>
      </c>
      <c r="G25" s="575">
        <v>3.6491551481789686</v>
      </c>
      <c r="H25" s="575">
        <v>4.581463374663721</v>
      </c>
      <c r="I25" s="575">
        <v>2.836235892783713</v>
      </c>
      <c r="J25" s="109">
        <v>2.786053151828415</v>
      </c>
      <c r="K25" s="109">
        <v>2.7723491552804704</v>
      </c>
      <c r="L25" s="109">
        <v>7.079958441281133</v>
      </c>
    </row>
    <row r="26" spans="1:12" ht="12.75" customHeight="1">
      <c r="A26" s="656" t="s">
        <v>13</v>
      </c>
      <c r="B26" s="676" t="s">
        <v>36</v>
      </c>
      <c r="C26" s="570">
        <v>10.479938053350624</v>
      </c>
      <c r="D26" s="570">
        <v>11.176992527198669</v>
      </c>
      <c r="E26" s="570">
        <v>6.624696638879976</v>
      </c>
      <c r="F26" s="575">
        <v>7.828955757239804</v>
      </c>
      <c r="G26" s="575">
        <v>6.744749009756479</v>
      </c>
      <c r="H26" s="575">
        <v>2.074428532871606</v>
      </c>
      <c r="I26" s="575">
        <v>5.733413065438845</v>
      </c>
      <c r="J26" s="109">
        <v>7.171329080247329</v>
      </c>
      <c r="K26" s="109">
        <v>8.39675323604986</v>
      </c>
      <c r="L26" s="109">
        <v>6.859452855005255</v>
      </c>
    </row>
    <row r="27" spans="1:12" ht="12.75" customHeight="1">
      <c r="A27" s="656" t="s">
        <v>72</v>
      </c>
      <c r="B27" s="676" t="s">
        <v>37</v>
      </c>
      <c r="C27" s="570">
        <v>2.1851788181363543</v>
      </c>
      <c r="D27" s="570">
        <v>2.3781510448348455</v>
      </c>
      <c r="E27" s="570">
        <v>6.000877444547465</v>
      </c>
      <c r="F27" s="575">
        <v>4.456439682065737</v>
      </c>
      <c r="G27" s="575">
        <v>6.400665916686545</v>
      </c>
      <c r="H27" s="575">
        <v>3.441138505795697</v>
      </c>
      <c r="I27" s="575">
        <v>3.5863021902054752</v>
      </c>
      <c r="J27" s="109">
        <v>3.5328264517888264</v>
      </c>
      <c r="K27" s="109">
        <v>9.91917943058161</v>
      </c>
      <c r="L27" s="109">
        <v>4.805896665703923</v>
      </c>
    </row>
    <row r="28" spans="1:12" ht="12.75" customHeight="1">
      <c r="A28" s="656" t="s">
        <v>73</v>
      </c>
      <c r="B28" s="676" t="s">
        <v>38</v>
      </c>
      <c r="C28" s="570">
        <v>39.31511504960902</v>
      </c>
      <c r="D28" s="570">
        <v>39.03614355320897</v>
      </c>
      <c r="E28" s="570">
        <v>39.06070111536341</v>
      </c>
      <c r="F28" s="575">
        <v>48.178843092545094</v>
      </c>
      <c r="G28" s="575">
        <v>41.9598637953844</v>
      </c>
      <c r="H28" s="575">
        <v>39.00956139499213</v>
      </c>
      <c r="I28" s="575">
        <v>47.0131484843354</v>
      </c>
      <c r="J28" s="109">
        <v>40.98004989820878</v>
      </c>
      <c r="K28" s="109">
        <v>43.51257329443244</v>
      </c>
      <c r="L28" s="109">
        <v>49.71708808651635</v>
      </c>
    </row>
    <row r="29" spans="1:12" ht="12.75" customHeight="1">
      <c r="A29" s="656" t="s">
        <v>17</v>
      </c>
      <c r="B29" s="676" t="s">
        <v>39</v>
      </c>
      <c r="C29" s="570">
        <v>25.67859123657121</v>
      </c>
      <c r="D29" s="570">
        <v>26.803539774723053</v>
      </c>
      <c r="E29" s="570">
        <v>28.75733835545164</v>
      </c>
      <c r="F29" s="575">
        <v>24.595346765791483</v>
      </c>
      <c r="G29" s="575">
        <v>20.014596094563988</v>
      </c>
      <c r="H29" s="575">
        <v>24.79913938173922</v>
      </c>
      <c r="I29" s="575">
        <v>21.017167635734882</v>
      </c>
      <c r="J29" s="109">
        <v>23.035321770453365</v>
      </c>
      <c r="K29" s="109">
        <v>24.828946095050856</v>
      </c>
      <c r="L29" s="109">
        <v>28.02430418378491</v>
      </c>
    </row>
    <row r="30" spans="1:12" ht="12.75" customHeight="1">
      <c r="A30" s="656" t="s">
        <v>18</v>
      </c>
      <c r="B30" s="676" t="s">
        <v>40</v>
      </c>
      <c r="C30" s="570">
        <v>3.060388062890317</v>
      </c>
      <c r="D30" s="570">
        <v>0.7519635116406538</v>
      </c>
      <c r="E30" s="570">
        <v>3.0185516645874895</v>
      </c>
      <c r="F30" s="575">
        <v>3.145768223666868</v>
      </c>
      <c r="G30" s="575">
        <v>2.235176295541301</v>
      </c>
      <c r="H30" s="575">
        <v>2.130528477932357</v>
      </c>
      <c r="I30" s="575">
        <v>4.119955032799424</v>
      </c>
      <c r="J30" s="109">
        <v>2.1452835642715335</v>
      </c>
      <c r="K30" s="109">
        <v>2.974110913723143</v>
      </c>
      <c r="L30" s="109">
        <v>3.4908633950000905</v>
      </c>
    </row>
    <row r="31" spans="1:12" ht="12.75" customHeight="1">
      <c r="A31" s="656" t="s">
        <v>10</v>
      </c>
      <c r="B31" s="676" t="s">
        <v>43</v>
      </c>
      <c r="C31" s="570">
        <v>45.88486026771423</v>
      </c>
      <c r="D31" s="570">
        <v>40.84160201500789</v>
      </c>
      <c r="E31" s="570">
        <v>38.92462672968424</v>
      </c>
      <c r="F31" s="575">
        <v>45.064139742740075</v>
      </c>
      <c r="G31" s="575">
        <v>31.05734170151213</v>
      </c>
      <c r="H31" s="575">
        <v>26.52217351730856</v>
      </c>
      <c r="I31" s="575">
        <v>24.072694829109047</v>
      </c>
      <c r="J31" s="109">
        <v>24.907475055411073</v>
      </c>
      <c r="K31" s="109">
        <v>26.48126826189596</v>
      </c>
      <c r="L31" s="109">
        <v>26.8229371379203</v>
      </c>
    </row>
    <row r="32" spans="1:12" ht="12.75" customHeight="1">
      <c r="A32" s="656" t="s">
        <v>11</v>
      </c>
      <c r="B32" s="676" t="s">
        <v>44</v>
      </c>
      <c r="C32" s="570">
        <v>21.531268936177902</v>
      </c>
      <c r="D32" s="570">
        <v>16.5253554839169</v>
      </c>
      <c r="E32" s="570">
        <v>26.848539627810077</v>
      </c>
      <c r="F32" s="575">
        <v>17.921281108758794</v>
      </c>
      <c r="G32" s="575">
        <v>26.277055418275502</v>
      </c>
      <c r="H32" s="575">
        <v>19.279632524181054</v>
      </c>
      <c r="I32" s="575">
        <v>16.094075081840593</v>
      </c>
      <c r="J32" s="109">
        <v>15.615975014554357</v>
      </c>
      <c r="K32" s="109">
        <v>9.71770914328528</v>
      </c>
      <c r="L32" s="109">
        <v>18.731271521573138</v>
      </c>
    </row>
    <row r="33" spans="1:12" ht="12.75" customHeight="1">
      <c r="A33" s="656" t="s">
        <v>14</v>
      </c>
      <c r="B33" s="676" t="s">
        <v>45</v>
      </c>
      <c r="C33" s="570">
        <v>29.471837084582294</v>
      </c>
      <c r="D33" s="570">
        <v>38.757824699736005</v>
      </c>
      <c r="E33" s="570">
        <v>29.069760282093664</v>
      </c>
      <c r="F33" s="575">
        <v>38.357161747254516</v>
      </c>
      <c r="G33" s="575">
        <v>38.87761641018537</v>
      </c>
      <c r="H33" s="575">
        <v>48.370950747261084</v>
      </c>
      <c r="I33" s="575">
        <v>34.84583829069774</v>
      </c>
      <c r="J33" s="109">
        <v>43.33840013052327</v>
      </c>
      <c r="K33" s="109">
        <v>33.95150043141183</v>
      </c>
      <c r="L33" s="109">
        <v>38.61634460549506</v>
      </c>
    </row>
    <row r="34" spans="1:12" ht="12.75" customHeight="1">
      <c r="A34" s="656" t="s">
        <v>51</v>
      </c>
      <c r="B34" s="676" t="s">
        <v>47</v>
      </c>
      <c r="C34" s="570">
        <v>6.369535144688222</v>
      </c>
      <c r="D34" s="570">
        <v>4.1739205257408365</v>
      </c>
      <c r="E34" s="570">
        <v>3.121812907095611</v>
      </c>
      <c r="F34" s="575">
        <v>6.993984824688649</v>
      </c>
      <c r="G34" s="575">
        <v>4.337531167680211</v>
      </c>
      <c r="H34" s="575">
        <v>6.31691445687899</v>
      </c>
      <c r="I34" s="575">
        <v>6.36159680311777</v>
      </c>
      <c r="J34" s="109">
        <v>3.548762267121565</v>
      </c>
      <c r="K34" s="109">
        <v>5.456333298864475</v>
      </c>
      <c r="L34" s="109">
        <v>2.7523404764025905</v>
      </c>
    </row>
    <row r="35" spans="1:12" ht="12.75" customHeight="1">
      <c r="A35" s="656" t="s">
        <v>15</v>
      </c>
      <c r="B35" s="676" t="s">
        <v>53</v>
      </c>
      <c r="C35" s="570">
        <v>1.5856777452517938</v>
      </c>
      <c r="D35" s="570">
        <v>4.454452689554409</v>
      </c>
      <c r="E35" s="570">
        <v>2.2332602124275867</v>
      </c>
      <c r="F35" s="575">
        <v>0</v>
      </c>
      <c r="G35" s="575">
        <v>1.3951651198375183</v>
      </c>
      <c r="H35" s="575">
        <v>1.560121774663826</v>
      </c>
      <c r="I35" s="575">
        <v>1.562730076944774</v>
      </c>
      <c r="J35" s="109">
        <v>0.7396867372232199</v>
      </c>
      <c r="K35" s="109">
        <v>0.6877686563782948</v>
      </c>
      <c r="L35" s="109">
        <v>0.6980969363503307</v>
      </c>
    </row>
    <row r="36" spans="1:12" ht="12.75" customHeight="1">
      <c r="A36" s="656" t="s">
        <v>563</v>
      </c>
      <c r="B36" s="679" t="s">
        <v>564</v>
      </c>
      <c r="C36" s="570">
        <v>13.817168420839492</v>
      </c>
      <c r="D36" s="570">
        <v>13.290556443799565</v>
      </c>
      <c r="E36" s="570">
        <v>8.67892601370246</v>
      </c>
      <c r="F36" s="575">
        <v>11.928287488825603</v>
      </c>
      <c r="G36" s="575">
        <v>15.650571195798738</v>
      </c>
      <c r="H36" s="575">
        <v>13.323867917121065</v>
      </c>
      <c r="I36" s="575">
        <v>11.33472180844997</v>
      </c>
      <c r="J36" s="109">
        <v>14.28291896908597</v>
      </c>
      <c r="K36" s="109">
        <v>7.871943067216351</v>
      </c>
      <c r="L36" s="109">
        <v>14.160664731709247</v>
      </c>
    </row>
    <row r="37" spans="1:12" ht="12.75" customHeight="1">
      <c r="A37" s="673"/>
      <c r="B37" s="673"/>
      <c r="C37" s="673"/>
      <c r="D37" s="673"/>
      <c r="E37" s="673"/>
      <c r="F37" s="673"/>
      <c r="G37" s="673"/>
      <c r="H37" s="46"/>
      <c r="I37" s="578"/>
      <c r="J37" s="578"/>
      <c r="K37" s="668"/>
      <c r="L37" s="668"/>
    </row>
    <row r="38" spans="1:12" ht="12.75" customHeight="1">
      <c r="A38" s="655" t="s">
        <v>28</v>
      </c>
      <c r="B38" s="655" t="s">
        <v>33</v>
      </c>
      <c r="C38" s="112"/>
      <c r="D38" s="112"/>
      <c r="E38" s="112"/>
      <c r="F38" s="112"/>
      <c r="G38" s="112"/>
      <c r="H38" s="113"/>
      <c r="I38" s="578"/>
      <c r="J38" s="578"/>
      <c r="K38" s="668"/>
      <c r="L38" s="668"/>
    </row>
    <row r="39" spans="1:12" ht="12.75" customHeight="1">
      <c r="A39" s="655"/>
      <c r="B39" s="175"/>
      <c r="C39" s="112"/>
      <c r="D39" s="112"/>
      <c r="E39" s="112"/>
      <c r="F39" s="112"/>
      <c r="G39" s="112"/>
      <c r="H39" s="113"/>
      <c r="I39" s="578"/>
      <c r="J39" s="578"/>
      <c r="K39" s="668"/>
      <c r="L39" s="668"/>
    </row>
    <row r="40" spans="1:12" ht="12.75" customHeight="1">
      <c r="A40" s="655" t="s">
        <v>29</v>
      </c>
      <c r="B40" s="175" t="s">
        <v>96</v>
      </c>
      <c r="C40" s="112"/>
      <c r="D40" s="112"/>
      <c r="E40" s="112"/>
      <c r="F40" s="112"/>
      <c r="G40" s="112"/>
      <c r="H40" s="113"/>
      <c r="I40" s="578"/>
      <c r="J40" s="578"/>
      <c r="K40" s="668"/>
      <c r="L40" s="668"/>
    </row>
    <row r="41" spans="1:12" ht="12.75" customHeight="1">
      <c r="A41" s="182"/>
      <c r="B41" s="175" t="s">
        <v>94</v>
      </c>
      <c r="C41" s="112"/>
      <c r="D41" s="112"/>
      <c r="E41" s="112"/>
      <c r="F41" s="112"/>
      <c r="G41" s="112"/>
      <c r="H41" s="113"/>
      <c r="I41" s="578"/>
      <c r="J41" s="578"/>
      <c r="K41" s="668"/>
      <c r="L41" s="668"/>
    </row>
    <row r="42" spans="1:12" ht="12.75" customHeight="1">
      <c r="A42" s="182"/>
      <c r="B42" s="697" t="s">
        <v>568</v>
      </c>
      <c r="C42" s="118"/>
      <c r="D42" s="118"/>
      <c r="E42" s="118"/>
      <c r="F42" s="118"/>
      <c r="G42" s="118"/>
      <c r="H42" s="118"/>
      <c r="I42" s="578"/>
      <c r="J42" s="578"/>
      <c r="K42" s="668"/>
      <c r="L42" s="668"/>
    </row>
    <row r="43" spans="1:12" ht="12.75" customHeight="1">
      <c r="A43" s="114" t="s">
        <v>518</v>
      </c>
      <c r="B43" s="673"/>
      <c r="C43" s="673"/>
      <c r="D43" s="673"/>
      <c r="E43" s="673"/>
      <c r="F43" s="673"/>
      <c r="G43" s="673"/>
      <c r="H43" s="46"/>
      <c r="I43" s="578"/>
      <c r="J43" s="578"/>
      <c r="K43" s="668"/>
      <c r="L43" s="668"/>
    </row>
    <row r="44" spans="1:12" ht="12.75" customHeight="1">
      <c r="A44" s="670"/>
      <c r="B44" s="673"/>
      <c r="C44" s="673"/>
      <c r="D44" s="673"/>
      <c r="E44" s="673"/>
      <c r="F44" s="673"/>
      <c r="G44" s="673"/>
      <c r="H44" s="46"/>
      <c r="I44" s="578"/>
      <c r="J44" s="578"/>
      <c r="K44" s="668"/>
      <c r="L44" s="668"/>
    </row>
    <row r="45" spans="1:12" ht="12.75" customHeight="1">
      <c r="A45" s="673" t="s">
        <v>30</v>
      </c>
      <c r="B45" s="673"/>
      <c r="C45" s="673"/>
      <c r="D45" s="673"/>
      <c r="E45" s="673"/>
      <c r="F45" s="673"/>
      <c r="G45" s="673"/>
      <c r="H45" s="46"/>
      <c r="I45" s="578"/>
      <c r="J45" s="578"/>
      <c r="K45" s="668"/>
      <c r="L45" s="668"/>
    </row>
    <row r="46" spans="1:12" ht="12.75" customHeight="1">
      <c r="A46" s="670"/>
      <c r="B46" s="673"/>
      <c r="C46" s="673"/>
      <c r="D46" s="673"/>
      <c r="E46" s="673"/>
      <c r="F46" s="673"/>
      <c r="G46" s="673"/>
      <c r="H46" s="46"/>
      <c r="I46" s="578"/>
      <c r="J46" s="578"/>
      <c r="K46" s="668"/>
      <c r="L46" s="668"/>
    </row>
    <row r="47" spans="1:12" ht="12.75" customHeight="1">
      <c r="A47" s="673" t="s">
        <v>25</v>
      </c>
      <c r="B47" s="670" t="s">
        <v>93</v>
      </c>
      <c r="C47" s="670">
        <v>2006</v>
      </c>
      <c r="D47" s="670">
        <v>2007</v>
      </c>
      <c r="E47" s="670">
        <v>2008</v>
      </c>
      <c r="F47" s="670">
        <v>2009</v>
      </c>
      <c r="G47" s="670">
        <v>2010</v>
      </c>
      <c r="H47" s="670">
        <v>2011</v>
      </c>
      <c r="I47" s="670">
        <v>2012</v>
      </c>
      <c r="J47" s="671">
        <v>2013</v>
      </c>
      <c r="K47" s="671">
        <v>2014</v>
      </c>
      <c r="L47" s="671">
        <v>2015</v>
      </c>
    </row>
    <row r="48" spans="1:12" ht="12.75" customHeight="1">
      <c r="A48" s="656" t="s">
        <v>32</v>
      </c>
      <c r="B48" s="670"/>
      <c r="C48" s="570">
        <v>496.92865124758464</v>
      </c>
      <c r="D48" s="570">
        <v>467.43701999077973</v>
      </c>
      <c r="E48" s="570">
        <v>463.407529966408</v>
      </c>
      <c r="F48" s="115">
        <v>433.6153257599189</v>
      </c>
      <c r="G48" s="115">
        <v>457.95914933680655</v>
      </c>
      <c r="H48" s="575">
        <v>433.6863092115927</v>
      </c>
      <c r="I48" s="575">
        <v>384.7789250364381</v>
      </c>
      <c r="J48" s="109">
        <v>377.64046095976914</v>
      </c>
      <c r="K48" s="109">
        <v>374.08576913454004</v>
      </c>
      <c r="L48" s="109">
        <v>384.1981384477688</v>
      </c>
    </row>
    <row r="49" spans="1:12" ht="12.75" customHeight="1">
      <c r="A49" s="656" t="s">
        <v>12</v>
      </c>
      <c r="B49" s="670" t="s">
        <v>35</v>
      </c>
      <c r="C49" s="570">
        <v>10.755454521455027</v>
      </c>
      <c r="D49" s="570">
        <v>4.737052148854803</v>
      </c>
      <c r="E49" s="570">
        <v>3.409955473309765</v>
      </c>
      <c r="F49" s="115">
        <v>4.526116813924665</v>
      </c>
      <c r="G49" s="115">
        <v>4.837526742866577</v>
      </c>
      <c r="H49" s="575">
        <v>4.255882275642745</v>
      </c>
      <c r="I49" s="575">
        <v>2.6014250808600403</v>
      </c>
      <c r="J49" s="109">
        <v>6.089313153401781</v>
      </c>
      <c r="K49" s="109">
        <v>4.859339117920554</v>
      </c>
      <c r="L49" s="109">
        <v>4.59592934899725</v>
      </c>
    </row>
    <row r="50" spans="1:12" ht="12.75" customHeight="1">
      <c r="A50" s="656" t="s">
        <v>13</v>
      </c>
      <c r="B50" s="670" t="s">
        <v>36</v>
      </c>
      <c r="C50" s="570">
        <v>12.652021473984982</v>
      </c>
      <c r="D50" s="570">
        <v>9.89869467805052</v>
      </c>
      <c r="E50" s="570">
        <v>10.416643081114591</v>
      </c>
      <c r="F50" s="115">
        <v>9.41461940235043</v>
      </c>
      <c r="G50" s="115">
        <v>11.043222123763575</v>
      </c>
      <c r="H50" s="575">
        <v>4.830390573613277</v>
      </c>
      <c r="I50" s="575">
        <v>8.31809901960129</v>
      </c>
      <c r="J50" s="109">
        <v>8.13910712614074</v>
      </c>
      <c r="K50" s="109">
        <v>4.981330867503248</v>
      </c>
      <c r="L50" s="109">
        <v>3.896178514911559</v>
      </c>
    </row>
    <row r="51" spans="1:12" ht="12.75" customHeight="1">
      <c r="A51" s="656" t="s">
        <v>72</v>
      </c>
      <c r="B51" s="670" t="s">
        <v>37</v>
      </c>
      <c r="C51" s="570">
        <v>7.942732537624752</v>
      </c>
      <c r="D51" s="570">
        <v>8.285417657699988</v>
      </c>
      <c r="E51" s="570">
        <v>6.926522050539902</v>
      </c>
      <c r="F51" s="115">
        <v>8.373788322370316</v>
      </c>
      <c r="G51" s="115">
        <v>7.082892694004221</v>
      </c>
      <c r="H51" s="575">
        <v>6.34987967352875</v>
      </c>
      <c r="I51" s="575">
        <v>11.013142975009027</v>
      </c>
      <c r="J51" s="109">
        <v>7.794316501235714</v>
      </c>
      <c r="K51" s="109">
        <v>6.473500661853006</v>
      </c>
      <c r="L51" s="109">
        <v>8.995522605653747</v>
      </c>
    </row>
    <row r="52" spans="1:12" ht="12.75" customHeight="1">
      <c r="A52" s="656" t="s">
        <v>73</v>
      </c>
      <c r="B52" s="670" t="s">
        <v>38</v>
      </c>
      <c r="C52" s="570">
        <v>45.05850987817689</v>
      </c>
      <c r="D52" s="570">
        <v>42.26711992756489</v>
      </c>
      <c r="E52" s="570">
        <v>44.3629978179648</v>
      </c>
      <c r="F52" s="115">
        <v>41.834104454261706</v>
      </c>
      <c r="G52" s="115">
        <v>45.337165821917615</v>
      </c>
      <c r="H52" s="575">
        <v>39.940835951981164</v>
      </c>
      <c r="I52" s="575">
        <v>35.836915575441</v>
      </c>
      <c r="J52" s="109">
        <v>41.82120911127367</v>
      </c>
      <c r="K52" s="109">
        <v>35.674347104812526</v>
      </c>
      <c r="L52" s="109">
        <v>34.26480108277549</v>
      </c>
    </row>
    <row r="53" spans="1:12" ht="12.75" customHeight="1">
      <c r="A53" s="656" t="s">
        <v>10</v>
      </c>
      <c r="B53" s="670" t="s">
        <v>43</v>
      </c>
      <c r="C53" s="570">
        <v>100.21737374003787</v>
      </c>
      <c r="D53" s="570">
        <v>91.72211758436839</v>
      </c>
      <c r="E53" s="570">
        <v>85.1334479616595</v>
      </c>
      <c r="F53" s="115">
        <v>72.047478300813</v>
      </c>
      <c r="G53" s="115">
        <v>76.10241537026074</v>
      </c>
      <c r="H53" s="575">
        <v>77.96284193174692</v>
      </c>
      <c r="I53" s="575">
        <v>55.442263222892116</v>
      </c>
      <c r="J53" s="109">
        <v>66.17785444565176</v>
      </c>
      <c r="K53" s="109">
        <v>61.497322945324775</v>
      </c>
      <c r="L53" s="109">
        <v>60.85523171326835</v>
      </c>
    </row>
    <row r="54" spans="1:12" ht="12.75" customHeight="1">
      <c r="A54" s="656" t="s">
        <v>11</v>
      </c>
      <c r="B54" s="670" t="s">
        <v>44</v>
      </c>
      <c r="C54" s="570">
        <v>19.375408567770936</v>
      </c>
      <c r="D54" s="570">
        <v>14.97055495598003</v>
      </c>
      <c r="E54" s="570">
        <v>16.15912351779346</v>
      </c>
      <c r="F54" s="115">
        <v>12.884956053988388</v>
      </c>
      <c r="G54" s="115">
        <v>18.1752122736819</v>
      </c>
      <c r="H54" s="575">
        <v>21.553495886466678</v>
      </c>
      <c r="I54" s="575">
        <v>11.549046211172092</v>
      </c>
      <c r="J54" s="109">
        <v>11.30919238795229</v>
      </c>
      <c r="K54" s="109">
        <v>13.924077102933527</v>
      </c>
      <c r="L54" s="109">
        <v>12.88028077995128</v>
      </c>
    </row>
    <row r="55" spans="1:12" ht="12.75" customHeight="1">
      <c r="A55" s="656" t="s">
        <v>14</v>
      </c>
      <c r="B55" s="670" t="s">
        <v>45</v>
      </c>
      <c r="C55" s="570">
        <v>35.517373534277354</v>
      </c>
      <c r="D55" s="570">
        <v>33.0416381083157</v>
      </c>
      <c r="E55" s="570">
        <v>32.0362126168606</v>
      </c>
      <c r="F55" s="115">
        <v>33.39214105006401</v>
      </c>
      <c r="G55" s="115">
        <v>34.676035985429074</v>
      </c>
      <c r="H55" s="575">
        <v>37.122031328625376</v>
      </c>
      <c r="I55" s="575">
        <v>29.764282054503703</v>
      </c>
      <c r="J55" s="109">
        <v>25.938396959048262</v>
      </c>
      <c r="K55" s="109">
        <v>30.466793461522737</v>
      </c>
      <c r="L55" s="109">
        <v>36.508035981394734</v>
      </c>
    </row>
    <row r="56" spans="1:12" ht="12.75" customHeight="1">
      <c r="A56" s="656" t="s">
        <v>51</v>
      </c>
      <c r="B56" s="670" t="s">
        <v>47</v>
      </c>
      <c r="C56" s="570">
        <v>5.474089307380748</v>
      </c>
      <c r="D56" s="570">
        <v>6.068799454054871</v>
      </c>
      <c r="E56" s="570">
        <v>5.189977195533507</v>
      </c>
      <c r="F56" s="115">
        <v>1.7083871957984484</v>
      </c>
      <c r="G56" s="115">
        <v>3.274115284491821</v>
      </c>
      <c r="H56" s="575">
        <v>2.6651307284783434</v>
      </c>
      <c r="I56" s="575">
        <v>3.1210960235819796</v>
      </c>
      <c r="J56" s="109">
        <v>3.0379005721412757</v>
      </c>
      <c r="K56" s="109">
        <v>2.9767988976966064</v>
      </c>
      <c r="L56" s="109">
        <v>2.8990368711422674</v>
      </c>
    </row>
    <row r="57" spans="1:12" ht="12.75" customHeight="1">
      <c r="A57" s="656" t="s">
        <v>15</v>
      </c>
      <c r="B57" s="670" t="s">
        <v>53</v>
      </c>
      <c r="C57" s="570">
        <v>15.444116372426734</v>
      </c>
      <c r="D57" s="570">
        <v>16.45139962929036</v>
      </c>
      <c r="E57" s="570">
        <v>14.508878749171844</v>
      </c>
      <c r="F57" s="115">
        <v>16.99176374034401</v>
      </c>
      <c r="G57" s="115">
        <v>15.893609062506426</v>
      </c>
      <c r="H57" s="575">
        <v>8.72408215721355</v>
      </c>
      <c r="I57" s="575">
        <v>8.173248980710598</v>
      </c>
      <c r="J57" s="109">
        <v>7.70497177683261</v>
      </c>
      <c r="K57" s="109">
        <v>8.557323949147746</v>
      </c>
      <c r="L57" s="109">
        <v>6.518401367863919</v>
      </c>
    </row>
    <row r="58" spans="1:12" ht="12.75" customHeight="1">
      <c r="A58" s="656" t="s">
        <v>563</v>
      </c>
      <c r="B58" s="679" t="s">
        <v>564</v>
      </c>
      <c r="C58" s="570">
        <v>32.74169183147411</v>
      </c>
      <c r="D58" s="570">
        <v>20.318329914743924</v>
      </c>
      <c r="E58" s="570">
        <v>24.983731975556946</v>
      </c>
      <c r="F58" s="115">
        <v>27.64369580940336</v>
      </c>
      <c r="G58" s="115">
        <v>32.138453192960554</v>
      </c>
      <c r="H58" s="575">
        <v>27.807745339634618</v>
      </c>
      <c r="I58" s="575">
        <v>30.749196981667374</v>
      </c>
      <c r="J58" s="109">
        <v>29.99482207841104</v>
      </c>
      <c r="K58" s="109">
        <v>21.198909103086823</v>
      </c>
      <c r="L58" s="109">
        <v>22.001140645471505</v>
      </c>
    </row>
    <row r="59" spans="1:12" ht="12.75" customHeight="1">
      <c r="A59" s="673"/>
      <c r="B59" s="670"/>
      <c r="C59" s="570"/>
      <c r="D59" s="570"/>
      <c r="E59" s="570"/>
      <c r="F59" s="115"/>
      <c r="G59" s="115"/>
      <c r="H59" s="575"/>
      <c r="I59" s="668"/>
      <c r="J59" s="574"/>
      <c r="K59" s="574"/>
      <c r="L59" s="574"/>
    </row>
    <row r="60" spans="1:12" ht="12.75" customHeight="1">
      <c r="A60" s="673" t="s">
        <v>31</v>
      </c>
      <c r="B60" s="670"/>
      <c r="C60" s="570"/>
      <c r="D60" s="570"/>
      <c r="E60" s="570"/>
      <c r="F60" s="115"/>
      <c r="G60" s="115"/>
      <c r="H60" s="575"/>
      <c r="I60" s="668"/>
      <c r="J60" s="574"/>
      <c r="K60" s="574"/>
      <c r="L60" s="574"/>
    </row>
    <row r="61" spans="1:12" ht="12.75" customHeight="1">
      <c r="A61" s="673"/>
      <c r="B61" s="670"/>
      <c r="C61" s="673"/>
      <c r="D61" s="673"/>
      <c r="E61" s="673"/>
      <c r="F61" s="116"/>
      <c r="G61" s="111"/>
      <c r="H61" s="578"/>
      <c r="I61" s="668"/>
      <c r="J61" s="574"/>
      <c r="K61" s="574"/>
      <c r="L61" s="574"/>
    </row>
    <row r="62" spans="1:12" ht="12.75" customHeight="1">
      <c r="A62" s="673" t="s">
        <v>25</v>
      </c>
      <c r="B62" s="670" t="s">
        <v>93</v>
      </c>
      <c r="C62" s="670">
        <v>2006</v>
      </c>
      <c r="D62" s="670">
        <v>2007</v>
      </c>
      <c r="E62" s="670">
        <v>2008</v>
      </c>
      <c r="F62" s="670">
        <v>2009</v>
      </c>
      <c r="G62" s="670">
        <v>2010</v>
      </c>
      <c r="H62" s="670">
        <v>2011</v>
      </c>
      <c r="I62" s="670">
        <v>2012</v>
      </c>
      <c r="J62" s="671">
        <v>2013</v>
      </c>
      <c r="K62" s="671">
        <v>2014</v>
      </c>
      <c r="L62" s="671">
        <v>2015</v>
      </c>
    </row>
    <row r="63" spans="1:12" ht="12.75" customHeight="1">
      <c r="A63" s="656" t="s">
        <v>9</v>
      </c>
      <c r="B63" s="670"/>
      <c r="C63" s="570">
        <v>294.561841087818</v>
      </c>
      <c r="D63" s="570">
        <v>268.1866215672135</v>
      </c>
      <c r="E63" s="570">
        <v>290.4066145785491</v>
      </c>
      <c r="F63" s="115">
        <v>278.46277846220147</v>
      </c>
      <c r="G63" s="115">
        <v>270.9000901809092</v>
      </c>
      <c r="H63" s="115">
        <v>256.65681011459645</v>
      </c>
      <c r="I63" s="575">
        <v>251.7475602381408</v>
      </c>
      <c r="J63" s="109">
        <v>226.12866419857554</v>
      </c>
      <c r="K63" s="109">
        <v>250.659233707339</v>
      </c>
      <c r="L63" s="109">
        <v>266.25927920546326</v>
      </c>
    </row>
    <row r="64" spans="1:12" ht="12.75" customHeight="1">
      <c r="A64" s="656" t="s">
        <v>12</v>
      </c>
      <c r="B64" s="670" t="s">
        <v>35</v>
      </c>
      <c r="C64" s="570">
        <v>5.012047075687209</v>
      </c>
      <c r="D64" s="570">
        <v>0.5411504530106694</v>
      </c>
      <c r="E64" s="570">
        <v>3.165535182076761</v>
      </c>
      <c r="F64" s="115">
        <v>2.612288631366267</v>
      </c>
      <c r="G64" s="115">
        <v>1.5703365631566557</v>
      </c>
      <c r="H64" s="115">
        <v>2.6449427620447232</v>
      </c>
      <c r="I64" s="575">
        <v>2.1961784796450363</v>
      </c>
      <c r="J64" s="109">
        <v>2.6476669127715686</v>
      </c>
      <c r="K64" s="109">
        <v>2.5781700280034716</v>
      </c>
      <c r="L64" s="109">
        <v>3.2503840844290024</v>
      </c>
    </row>
    <row r="65" spans="1:12" ht="12.75" customHeight="1">
      <c r="A65" s="656" t="s">
        <v>13</v>
      </c>
      <c r="B65" s="670" t="s">
        <v>36</v>
      </c>
      <c r="C65" s="570">
        <v>7.704141339873131</v>
      </c>
      <c r="D65" s="570">
        <v>10.297655329094699</v>
      </c>
      <c r="E65" s="570">
        <v>5.317074665093253</v>
      </c>
      <c r="F65" s="115">
        <v>7.738074019069847</v>
      </c>
      <c r="G65" s="115">
        <v>6.625614105755908</v>
      </c>
      <c r="H65" s="115">
        <v>4.497237256082209</v>
      </c>
      <c r="I65" s="575">
        <v>6.74134451104635</v>
      </c>
      <c r="J65" s="109">
        <v>3.8568433898806505</v>
      </c>
      <c r="K65" s="109">
        <v>3.7754881519665267</v>
      </c>
      <c r="L65" s="109">
        <v>5.9052856691487206</v>
      </c>
    </row>
    <row r="66" spans="1:12" ht="12.75" customHeight="1">
      <c r="A66" s="656" t="s">
        <v>72</v>
      </c>
      <c r="B66" s="670" t="s">
        <v>37</v>
      </c>
      <c r="C66" s="570">
        <v>3.3207323059630443</v>
      </c>
      <c r="D66" s="570">
        <v>2.823101317836026</v>
      </c>
      <c r="E66" s="570">
        <v>7.009130327646687</v>
      </c>
      <c r="F66" s="115">
        <v>5.211636755435983</v>
      </c>
      <c r="G66" s="115">
        <v>1.5119424340096659</v>
      </c>
      <c r="H66" s="115">
        <v>3.126702032619948</v>
      </c>
      <c r="I66" s="575">
        <v>2.9591303291211553</v>
      </c>
      <c r="J66" s="109">
        <v>2.8395633786047925</v>
      </c>
      <c r="K66" s="109">
        <v>3.4666756086217747</v>
      </c>
      <c r="L66" s="109">
        <v>2.85828143765241</v>
      </c>
    </row>
    <row r="67" spans="1:12" ht="12.75" customHeight="1">
      <c r="A67" s="656" t="s">
        <v>73</v>
      </c>
      <c r="B67" s="670" t="s">
        <v>38</v>
      </c>
      <c r="C67" s="570">
        <v>20.918128737110468</v>
      </c>
      <c r="D67" s="570">
        <v>18.981268965175385</v>
      </c>
      <c r="E67" s="570">
        <v>29.32304803604152</v>
      </c>
      <c r="F67" s="115">
        <v>26.726221300978477</v>
      </c>
      <c r="G67" s="115">
        <v>24.506036391300523</v>
      </c>
      <c r="H67" s="115">
        <v>23.523008573770216</v>
      </c>
      <c r="I67" s="575">
        <v>24.610469445963094</v>
      </c>
      <c r="J67" s="109">
        <v>26.916716619822218</v>
      </c>
      <c r="K67" s="109">
        <v>30.49667616225183</v>
      </c>
      <c r="L67" s="109">
        <v>30.414694790436798</v>
      </c>
    </row>
    <row r="68" spans="1:12" ht="12.75" customHeight="1">
      <c r="A68" s="656" t="s">
        <v>17</v>
      </c>
      <c r="B68" s="670" t="s">
        <v>39</v>
      </c>
      <c r="C68" s="570">
        <v>29.80680675792846</v>
      </c>
      <c r="D68" s="570">
        <v>22.559765384723168</v>
      </c>
      <c r="E68" s="570">
        <v>25.41829989377042</v>
      </c>
      <c r="F68" s="115">
        <v>23.367673982718536</v>
      </c>
      <c r="G68" s="115">
        <v>20.366052587240578</v>
      </c>
      <c r="H68" s="115">
        <v>19.49848002746941</v>
      </c>
      <c r="I68" s="575">
        <v>21.761323763832248</v>
      </c>
      <c r="J68" s="109">
        <v>23.396965215805018</v>
      </c>
      <c r="K68" s="109">
        <v>25.768377235759832</v>
      </c>
      <c r="L68" s="109">
        <v>22.737298424486706</v>
      </c>
    </row>
    <row r="69" spans="1:12" ht="12.75" customHeight="1">
      <c r="A69" s="656" t="s">
        <v>18</v>
      </c>
      <c r="B69" s="670" t="s">
        <v>40</v>
      </c>
      <c r="C69" s="570">
        <v>1.0753367563669458</v>
      </c>
      <c r="D69" s="570">
        <v>1.0654520452359961</v>
      </c>
      <c r="E69" s="570">
        <v>2.2480370177474747</v>
      </c>
      <c r="F69" s="115">
        <v>1.5976738342789745</v>
      </c>
      <c r="G69" s="115">
        <v>1.2563905016476278</v>
      </c>
      <c r="H69" s="115">
        <v>1.4795485223748142</v>
      </c>
      <c r="I69" s="575">
        <v>3.0601424568692757</v>
      </c>
      <c r="J69" s="109">
        <v>1.7737254876367274</v>
      </c>
      <c r="K69" s="109">
        <v>2.560851749131295</v>
      </c>
      <c r="L69" s="109">
        <v>0.9213795830069705</v>
      </c>
    </row>
    <row r="70" spans="1:12" ht="12.75" customHeight="1">
      <c r="A70" s="656" t="s">
        <v>10</v>
      </c>
      <c r="B70" s="670" t="s">
        <v>43</v>
      </c>
      <c r="C70" s="570">
        <v>36.00820419812941</v>
      </c>
      <c r="D70" s="570">
        <v>29.454259124176147</v>
      </c>
      <c r="E70" s="570">
        <v>27.582609578230475</v>
      </c>
      <c r="F70" s="115">
        <v>23.68870350097135</v>
      </c>
      <c r="G70" s="115">
        <v>24.871940773775844</v>
      </c>
      <c r="H70" s="115">
        <v>19.24019404382391</v>
      </c>
      <c r="I70" s="575">
        <v>14.040494657792463</v>
      </c>
      <c r="J70" s="109">
        <v>14.811236986120846</v>
      </c>
      <c r="K70" s="109">
        <v>15.775193362726032</v>
      </c>
      <c r="L70" s="109">
        <v>22.25289982664168</v>
      </c>
    </row>
    <row r="71" spans="1:12" ht="12.75" customHeight="1">
      <c r="A71" s="656" t="s">
        <v>11</v>
      </c>
      <c r="B71" s="670" t="s">
        <v>44</v>
      </c>
      <c r="C71" s="570">
        <v>20.280077684048454</v>
      </c>
      <c r="D71" s="570">
        <v>17.76575725060787</v>
      </c>
      <c r="E71" s="570">
        <v>13.912806471920437</v>
      </c>
      <c r="F71" s="115">
        <v>12.238919899870286</v>
      </c>
      <c r="G71" s="115">
        <v>12.608474253756464</v>
      </c>
      <c r="H71" s="115">
        <v>10.70341784285782</v>
      </c>
      <c r="I71" s="575">
        <v>6.75642837156289</v>
      </c>
      <c r="J71" s="109">
        <v>16.020726666106956</v>
      </c>
      <c r="K71" s="109">
        <v>13.05861018545704</v>
      </c>
      <c r="L71" s="109">
        <v>8.836763093047109</v>
      </c>
    </row>
    <row r="72" spans="1:12" ht="12.75" customHeight="1">
      <c r="A72" s="656" t="s">
        <v>14</v>
      </c>
      <c r="B72" s="670" t="s">
        <v>45</v>
      </c>
      <c r="C72" s="570">
        <v>24.937638262728232</v>
      </c>
      <c r="D72" s="570">
        <v>25.526080149838084</v>
      </c>
      <c r="E72" s="570">
        <v>28.598365799551438</v>
      </c>
      <c r="F72" s="115">
        <v>26.631790407298446</v>
      </c>
      <c r="G72" s="115">
        <v>26.99278924973081</v>
      </c>
      <c r="H72" s="115">
        <v>26.370041925531346</v>
      </c>
      <c r="I72" s="575">
        <v>27.790310598995784</v>
      </c>
      <c r="J72" s="109">
        <v>27.777224032550198</v>
      </c>
      <c r="K72" s="109">
        <v>23.449928283657023</v>
      </c>
      <c r="L72" s="109">
        <v>23.776752332125014</v>
      </c>
    </row>
    <row r="73" spans="1:12" ht="12.75" customHeight="1">
      <c r="A73" s="656" t="s">
        <v>51</v>
      </c>
      <c r="B73" s="670" t="s">
        <v>47</v>
      </c>
      <c r="C73" s="570">
        <v>2.7704038993596685</v>
      </c>
      <c r="D73" s="570">
        <v>6.5432998795907</v>
      </c>
      <c r="E73" s="570">
        <v>2.101531186868062</v>
      </c>
      <c r="F73" s="115">
        <v>4.647199781965219</v>
      </c>
      <c r="G73" s="115">
        <v>4.162667580054762</v>
      </c>
      <c r="H73" s="115">
        <v>2.549403690575683</v>
      </c>
      <c r="I73" s="575">
        <v>3.4150473230353744</v>
      </c>
      <c r="J73" s="109">
        <v>2.7906005506977682</v>
      </c>
      <c r="K73" s="109">
        <v>2.753816940761995</v>
      </c>
      <c r="L73" s="109">
        <v>2.7931895043090536</v>
      </c>
    </row>
    <row r="74" spans="1:12" ht="12.75" customHeight="1">
      <c r="A74" s="656" t="s">
        <v>15</v>
      </c>
      <c r="B74" s="670" t="s">
        <v>53</v>
      </c>
      <c r="C74" s="570">
        <v>7.483611382302094</v>
      </c>
      <c r="D74" s="570">
        <v>7.811805092281625</v>
      </c>
      <c r="E74" s="570">
        <v>6.624416339604214</v>
      </c>
      <c r="F74" s="115">
        <v>1.1643417591996634</v>
      </c>
      <c r="G74" s="115">
        <v>3.9500325795600695</v>
      </c>
      <c r="H74" s="115">
        <v>1.6630895183538297</v>
      </c>
      <c r="I74" s="575">
        <v>2.974900408866795</v>
      </c>
      <c r="J74" s="109">
        <v>3.5871627027710016</v>
      </c>
      <c r="K74" s="109">
        <v>1.9811069367227312</v>
      </c>
      <c r="L74" s="109">
        <v>0.6694406765409958</v>
      </c>
    </row>
    <row r="75" spans="1:12" ht="12.75" customHeight="1">
      <c r="A75" s="656" t="s">
        <v>563</v>
      </c>
      <c r="B75" s="679" t="s">
        <v>564</v>
      </c>
      <c r="C75" s="570">
        <v>7.146877032906198</v>
      </c>
      <c r="D75" s="570">
        <v>5.358834404841213</v>
      </c>
      <c r="E75" s="570">
        <v>5.153252797764365</v>
      </c>
      <c r="F75" s="115">
        <v>4.532170931991028</v>
      </c>
      <c r="G75" s="115">
        <v>6.864684964516089</v>
      </c>
      <c r="H75" s="115">
        <v>7.078705018922999</v>
      </c>
      <c r="I75" s="575">
        <v>7.938417971671201</v>
      </c>
      <c r="J75" s="109">
        <v>11.801860646784178</v>
      </c>
      <c r="K75" s="109">
        <v>8.98677416540732</v>
      </c>
      <c r="L75" s="109">
        <v>9.307708843580428</v>
      </c>
    </row>
    <row r="76" spans="1:12" ht="12.75" customHeight="1">
      <c r="A76" s="673"/>
      <c r="B76" s="671"/>
      <c r="C76" s="107"/>
      <c r="D76" s="107"/>
      <c r="E76" s="107"/>
      <c r="F76" s="107"/>
      <c r="G76" s="107"/>
      <c r="H76" s="120"/>
      <c r="I76" s="115"/>
      <c r="J76" s="578"/>
      <c r="K76" s="574"/>
      <c r="L76" s="574"/>
    </row>
    <row r="77" spans="1:12" ht="12.75" customHeight="1">
      <c r="A77" s="655" t="s">
        <v>28</v>
      </c>
      <c r="B77" s="655" t="s">
        <v>33</v>
      </c>
      <c r="C77" s="112"/>
      <c r="D77" s="112"/>
      <c r="E77" s="112"/>
      <c r="F77" s="112"/>
      <c r="G77" s="112"/>
      <c r="H77" s="113"/>
      <c r="I77" s="578"/>
      <c r="J77" s="578"/>
      <c r="K77" s="574"/>
      <c r="L77" s="574"/>
    </row>
    <row r="78" spans="1:12" ht="12.75" customHeight="1">
      <c r="A78" s="655"/>
      <c r="B78" s="175"/>
      <c r="C78" s="112"/>
      <c r="D78" s="112"/>
      <c r="E78" s="112"/>
      <c r="F78" s="112"/>
      <c r="G78" s="112"/>
      <c r="H78" s="113"/>
      <c r="I78" s="578"/>
      <c r="J78" s="578"/>
      <c r="K78" s="574"/>
      <c r="L78" s="574"/>
    </row>
    <row r="79" spans="1:12" ht="12.75" customHeight="1">
      <c r="A79" s="655" t="s">
        <v>29</v>
      </c>
      <c r="B79" s="175" t="s">
        <v>96</v>
      </c>
      <c r="C79" s="112"/>
      <c r="D79" s="112"/>
      <c r="E79" s="112"/>
      <c r="F79" s="112"/>
      <c r="G79" s="112"/>
      <c r="H79" s="113"/>
      <c r="I79" s="578"/>
      <c r="J79" s="578"/>
      <c r="K79" s="574"/>
      <c r="L79" s="574"/>
    </row>
    <row r="80" spans="1:12" ht="12.75" customHeight="1">
      <c r="A80" s="182"/>
      <c r="B80" s="175" t="s">
        <v>94</v>
      </c>
      <c r="C80" s="112"/>
      <c r="D80" s="112"/>
      <c r="E80" s="112"/>
      <c r="F80" s="112"/>
      <c r="G80" s="112"/>
      <c r="H80" s="113"/>
      <c r="I80" s="578"/>
      <c r="J80" s="578"/>
      <c r="K80" s="574"/>
      <c r="L80" s="574"/>
    </row>
    <row r="81" spans="1:12" ht="12.75" customHeight="1">
      <c r="A81" s="673"/>
      <c r="B81" s="697" t="s">
        <v>568</v>
      </c>
      <c r="C81" s="673"/>
      <c r="D81" s="673"/>
      <c r="E81" s="673"/>
      <c r="F81" s="673"/>
      <c r="G81" s="673"/>
      <c r="H81" s="46"/>
      <c r="I81" s="578"/>
      <c r="J81" s="578"/>
      <c r="K81" s="574"/>
      <c r="L81" s="574"/>
    </row>
    <row r="82" spans="1:12" ht="12.75" customHeight="1">
      <c r="A82" s="114" t="s">
        <v>519</v>
      </c>
      <c r="B82" s="673"/>
      <c r="C82" s="673"/>
      <c r="D82" s="673"/>
      <c r="E82" s="673"/>
      <c r="F82" s="673"/>
      <c r="G82" s="673"/>
      <c r="H82" s="46"/>
      <c r="I82" s="578"/>
      <c r="J82" s="578"/>
      <c r="K82" s="574"/>
      <c r="L82" s="574"/>
    </row>
    <row r="83" spans="1:12" ht="12.75" customHeight="1">
      <c r="A83" s="673"/>
      <c r="B83" s="673"/>
      <c r="C83" s="673"/>
      <c r="D83" s="673"/>
      <c r="E83" s="673"/>
      <c r="F83" s="673"/>
      <c r="G83" s="673"/>
      <c r="H83" s="46"/>
      <c r="I83" s="578"/>
      <c r="J83" s="578"/>
      <c r="K83" s="574"/>
      <c r="L83" s="574"/>
    </row>
    <row r="84" spans="1:12" ht="12.75" customHeight="1">
      <c r="A84" s="673" t="s">
        <v>30</v>
      </c>
      <c r="B84" s="673"/>
      <c r="C84" s="673"/>
      <c r="D84" s="673"/>
      <c r="E84" s="673"/>
      <c r="F84" s="673"/>
      <c r="G84" s="673"/>
      <c r="H84" s="46"/>
      <c r="I84" s="578"/>
      <c r="J84" s="578"/>
      <c r="K84" s="574"/>
      <c r="L84" s="574"/>
    </row>
    <row r="85" spans="1:12" ht="12.75" customHeight="1">
      <c r="A85" s="673"/>
      <c r="B85" s="673"/>
      <c r="C85" s="673"/>
      <c r="D85" s="673"/>
      <c r="E85" s="673"/>
      <c r="F85" s="673"/>
      <c r="G85" s="673"/>
      <c r="H85" s="46"/>
      <c r="I85" s="578"/>
      <c r="J85" s="578"/>
      <c r="K85" s="574"/>
      <c r="L85" s="574"/>
    </row>
    <row r="86" spans="1:12" ht="12.75" customHeight="1">
      <c r="A86" s="673" t="s">
        <v>25</v>
      </c>
      <c r="B86" s="670" t="s">
        <v>93</v>
      </c>
      <c r="C86" s="670">
        <v>2006</v>
      </c>
      <c r="D86" s="670">
        <v>2007</v>
      </c>
      <c r="E86" s="670">
        <v>2008</v>
      </c>
      <c r="F86" s="670">
        <v>2009</v>
      </c>
      <c r="G86" s="670">
        <v>2010</v>
      </c>
      <c r="H86" s="670">
        <v>2011</v>
      </c>
      <c r="I86" s="670">
        <v>2012</v>
      </c>
      <c r="J86" s="671">
        <v>2013</v>
      </c>
      <c r="K86" s="671">
        <v>2014</v>
      </c>
      <c r="L86" s="671">
        <v>2015</v>
      </c>
    </row>
    <row r="87" spans="1:12" ht="12.75" customHeight="1">
      <c r="A87" s="656" t="s">
        <v>32</v>
      </c>
      <c r="B87" s="670"/>
      <c r="C87" s="570">
        <v>446.1359112644157</v>
      </c>
      <c r="D87" s="570">
        <v>463.67435275534</v>
      </c>
      <c r="E87" s="570">
        <v>405.04478716978656</v>
      </c>
      <c r="F87" s="575">
        <v>397.3872480750636</v>
      </c>
      <c r="G87" s="575">
        <v>406.7746704353942</v>
      </c>
      <c r="H87" s="575">
        <v>405.18373941582774</v>
      </c>
      <c r="I87" s="575">
        <v>393.11478576788056</v>
      </c>
      <c r="J87" s="109">
        <v>383.7935626004155</v>
      </c>
      <c r="K87" s="109">
        <v>362.6759264121052</v>
      </c>
      <c r="L87" s="109">
        <v>410.92316870098324</v>
      </c>
    </row>
    <row r="88" spans="1:12" ht="12.75" customHeight="1">
      <c r="A88" s="656" t="s">
        <v>12</v>
      </c>
      <c r="B88" s="670" t="s">
        <v>35</v>
      </c>
      <c r="C88" s="570">
        <v>7.14867867979554</v>
      </c>
      <c r="D88" s="570">
        <v>9.472022975099396</v>
      </c>
      <c r="E88" s="570">
        <v>2.997116322890431</v>
      </c>
      <c r="F88" s="575">
        <v>5.085586287093174</v>
      </c>
      <c r="G88" s="575">
        <v>3.5124928645742393</v>
      </c>
      <c r="H88" s="575">
        <v>8.089419215904966</v>
      </c>
      <c r="I88" s="575">
        <v>3.2657995981996595</v>
      </c>
      <c r="J88" s="109">
        <v>6.946568806743537</v>
      </c>
      <c r="K88" s="109">
        <v>8.755657132928526</v>
      </c>
      <c r="L88" s="109">
        <v>3.4329798331696755</v>
      </c>
    </row>
    <row r="89" spans="1:12" ht="12.75" customHeight="1">
      <c r="A89" s="656" t="s">
        <v>13</v>
      </c>
      <c r="B89" s="670" t="s">
        <v>36</v>
      </c>
      <c r="C89" s="570">
        <v>6.370704799447442</v>
      </c>
      <c r="D89" s="570">
        <v>16.976553426464868</v>
      </c>
      <c r="E89" s="570">
        <v>6.721313795336074</v>
      </c>
      <c r="F89" s="575">
        <v>6.473268728555461</v>
      </c>
      <c r="G89" s="575">
        <v>8.474212790229823</v>
      </c>
      <c r="H89" s="575">
        <v>6.758200109019837</v>
      </c>
      <c r="I89" s="575">
        <v>5.509379474589653</v>
      </c>
      <c r="J89" s="109">
        <v>5.028357756627175</v>
      </c>
      <c r="K89" s="109">
        <v>8.954202082423311</v>
      </c>
      <c r="L89" s="109">
        <v>8.443093481333376</v>
      </c>
    </row>
    <row r="90" spans="1:12" ht="12.75" customHeight="1">
      <c r="A90" s="656" t="s">
        <v>72</v>
      </c>
      <c r="B90" s="670" t="s">
        <v>37</v>
      </c>
      <c r="C90" s="570">
        <v>5.592730919099342</v>
      </c>
      <c r="D90" s="570">
        <v>8.470873261092093</v>
      </c>
      <c r="E90" s="570">
        <v>9.175952329660989</v>
      </c>
      <c r="F90" s="575">
        <v>4.115731993210736</v>
      </c>
      <c r="G90" s="575">
        <v>4.155092671461112</v>
      </c>
      <c r="H90" s="575">
        <v>6.081146103159876</v>
      </c>
      <c r="I90" s="575">
        <v>9.042271998137432</v>
      </c>
      <c r="J90" s="109">
        <v>7.634846112111737</v>
      </c>
      <c r="K90" s="109">
        <v>6.793606236904169</v>
      </c>
      <c r="L90" s="109">
        <v>7.824565639837378</v>
      </c>
    </row>
    <row r="91" spans="1:12" ht="12.75" customHeight="1">
      <c r="A91" s="656" t="s">
        <v>73</v>
      </c>
      <c r="B91" s="670" t="s">
        <v>38</v>
      </c>
      <c r="C91" s="570">
        <v>38.24845939806209</v>
      </c>
      <c r="D91" s="570">
        <v>38.147739248441916</v>
      </c>
      <c r="E91" s="570">
        <v>38.052316562085</v>
      </c>
      <c r="F91" s="575">
        <v>32.744710051251914</v>
      </c>
      <c r="G91" s="575">
        <v>36.029101257219764</v>
      </c>
      <c r="H91" s="575">
        <v>37.749940724004226</v>
      </c>
      <c r="I91" s="575">
        <v>42.0353133980596</v>
      </c>
      <c r="J91" s="109">
        <v>45.71251805293184</v>
      </c>
      <c r="K91" s="109">
        <v>34.474769964912845</v>
      </c>
      <c r="L91" s="109">
        <v>40.49685149395554</v>
      </c>
    </row>
    <row r="92" spans="1:12" ht="12.75" customHeight="1">
      <c r="A92" s="656" t="s">
        <v>10</v>
      </c>
      <c r="B92" s="670" t="s">
        <v>43</v>
      </c>
      <c r="C92" s="570">
        <v>96.1974790732038</v>
      </c>
      <c r="D92" s="570">
        <v>82.68707881206949</v>
      </c>
      <c r="E92" s="570">
        <v>66.43920269149109</v>
      </c>
      <c r="F92" s="575">
        <v>74.43261406760098</v>
      </c>
      <c r="G92" s="575">
        <v>63.70065015525808</v>
      </c>
      <c r="H92" s="575">
        <v>66.11401852479295</v>
      </c>
      <c r="I92" s="575">
        <v>68.55915851335875</v>
      </c>
      <c r="J92" s="109">
        <v>52.20845721670414</v>
      </c>
      <c r="K92" s="109">
        <v>51.46005052709422</v>
      </c>
      <c r="L92" s="109">
        <v>48.50078583943337</v>
      </c>
    </row>
    <row r="93" spans="1:12" ht="12.75" customHeight="1">
      <c r="A93" s="656" t="s">
        <v>11</v>
      </c>
      <c r="B93" s="670" t="s">
        <v>44</v>
      </c>
      <c r="C93" s="570">
        <v>20.449046038507554</v>
      </c>
      <c r="D93" s="570">
        <v>18.04166107504234</v>
      </c>
      <c r="E93" s="570">
        <v>21.44673264976961</v>
      </c>
      <c r="F93" s="575">
        <v>13.010510901367963</v>
      </c>
      <c r="G93" s="575">
        <v>18.012650808202267</v>
      </c>
      <c r="H93" s="575">
        <v>14.892757493764123</v>
      </c>
      <c r="I93" s="575">
        <v>14.237781800885815</v>
      </c>
      <c r="J93" s="109">
        <v>13.049767121961722</v>
      </c>
      <c r="K93" s="109">
        <v>10.48303392235979</v>
      </c>
      <c r="L93" s="109">
        <v>10.372877120007137</v>
      </c>
    </row>
    <row r="94" spans="1:12" ht="12.75" customHeight="1">
      <c r="A94" s="656" t="s">
        <v>14</v>
      </c>
      <c r="B94" s="670" t="s">
        <v>45</v>
      </c>
      <c r="C94" s="570">
        <v>22.877575188787127</v>
      </c>
      <c r="D94" s="570">
        <v>34.2461330081523</v>
      </c>
      <c r="E94" s="570">
        <v>39.53664506982259</v>
      </c>
      <c r="F94" s="575">
        <v>29.134230803514793</v>
      </c>
      <c r="G94" s="575">
        <v>24.726800435760367</v>
      </c>
      <c r="H94" s="575">
        <v>26.601474710270328</v>
      </c>
      <c r="I94" s="575">
        <v>26.456287711951205</v>
      </c>
      <c r="J94" s="109">
        <v>30.73194001847056</v>
      </c>
      <c r="K94" s="109">
        <v>21.649631061234697</v>
      </c>
      <c r="L94" s="109">
        <v>35.96328113022569</v>
      </c>
    </row>
    <row r="95" spans="1:12" ht="12.75" customHeight="1">
      <c r="A95" s="656" t="s">
        <v>51</v>
      </c>
      <c r="B95" s="670" t="s">
        <v>47</v>
      </c>
      <c r="C95" s="570">
        <v>4.76578578653036</v>
      </c>
      <c r="D95" s="570">
        <v>6.732448958010563</v>
      </c>
      <c r="E95" s="570">
        <v>5.31459994457311</v>
      </c>
      <c r="F95" s="575">
        <v>1.4110691418767718</v>
      </c>
      <c r="G95" s="575">
        <v>2.7834687226570627</v>
      </c>
      <c r="H95" s="575">
        <v>2.905889488977525</v>
      </c>
      <c r="I95" s="575">
        <v>1.978522737908169</v>
      </c>
      <c r="J95" s="109">
        <v>3.202344365982459</v>
      </c>
      <c r="K95" s="109">
        <v>1.8540614845292636</v>
      </c>
      <c r="L95" s="109">
        <v>2.3955378553433366</v>
      </c>
    </row>
    <row r="96" spans="1:12" ht="12.75" customHeight="1">
      <c r="A96" s="656" t="s">
        <v>15</v>
      </c>
      <c r="B96" s="670" t="s">
        <v>53</v>
      </c>
      <c r="C96" s="570">
        <v>8.218013826849866</v>
      </c>
      <c r="D96" s="570">
        <v>10.868161577939107</v>
      </c>
      <c r="E96" s="570">
        <v>14.606451165407911</v>
      </c>
      <c r="F96" s="575">
        <v>11.673315408065429</v>
      </c>
      <c r="G96" s="575">
        <v>5.881681803518845</v>
      </c>
      <c r="H96" s="575">
        <v>13.659467072260869</v>
      </c>
      <c r="I96" s="575">
        <v>4.229861066318131</v>
      </c>
      <c r="J96" s="109">
        <v>5.249039434180355</v>
      </c>
      <c r="K96" s="109">
        <v>4.732422390687087</v>
      </c>
      <c r="L96" s="109">
        <v>10.974618617545412</v>
      </c>
    </row>
    <row r="97" spans="1:12" ht="12.75" customHeight="1">
      <c r="A97" s="656" t="s">
        <v>563</v>
      </c>
      <c r="B97" s="679" t="s">
        <v>564</v>
      </c>
      <c r="C97" s="570">
        <v>28.566178089189645</v>
      </c>
      <c r="D97" s="570">
        <v>20.121728375568527</v>
      </c>
      <c r="E97" s="570">
        <v>20.99349945305163</v>
      </c>
      <c r="F97" s="575">
        <v>18.3192080354975</v>
      </c>
      <c r="G97" s="575">
        <v>38.88711491635962</v>
      </c>
      <c r="H97" s="575">
        <v>28.075655776915443</v>
      </c>
      <c r="I97" s="575">
        <v>28.84749301162329</v>
      </c>
      <c r="J97" s="109">
        <v>31.170851579936873</v>
      </c>
      <c r="K97" s="109">
        <v>31.267365961415212</v>
      </c>
      <c r="L97" s="109">
        <v>38.26609648996685</v>
      </c>
    </row>
    <row r="98" spans="1:12" ht="12.75" customHeight="1">
      <c r="A98" s="673"/>
      <c r="B98" s="670"/>
      <c r="C98" s="670"/>
      <c r="D98" s="670"/>
      <c r="E98" s="670"/>
      <c r="F98" s="46"/>
      <c r="G98" s="578"/>
      <c r="H98" s="578"/>
      <c r="I98" s="668"/>
      <c r="J98" s="574"/>
      <c r="K98" s="574"/>
      <c r="L98" s="574"/>
    </row>
    <row r="99" spans="1:12" ht="12.75" customHeight="1">
      <c r="A99" s="673" t="s">
        <v>31</v>
      </c>
      <c r="B99" s="670"/>
      <c r="C99" s="673"/>
      <c r="D99" s="673"/>
      <c r="E99" s="673"/>
      <c r="F99" s="46"/>
      <c r="G99" s="578"/>
      <c r="H99" s="578"/>
      <c r="I99" s="668"/>
      <c r="J99" s="574"/>
      <c r="K99" s="574"/>
      <c r="L99" s="574"/>
    </row>
    <row r="100" spans="1:12" ht="12.75" customHeight="1">
      <c r="A100" s="673"/>
      <c r="B100" s="670"/>
      <c r="C100" s="673"/>
      <c r="D100" s="673"/>
      <c r="E100" s="673"/>
      <c r="F100" s="46"/>
      <c r="G100" s="578"/>
      <c r="H100" s="578"/>
      <c r="I100" s="668"/>
      <c r="J100" s="574"/>
      <c r="K100" s="574"/>
      <c r="L100" s="574"/>
    </row>
    <row r="101" spans="1:12" ht="12.75" customHeight="1">
      <c r="A101" s="673" t="s">
        <v>25</v>
      </c>
      <c r="B101" s="670" t="s">
        <v>93</v>
      </c>
      <c r="C101" s="670">
        <v>2006</v>
      </c>
      <c r="D101" s="670">
        <v>2007</v>
      </c>
      <c r="E101" s="670">
        <v>2008</v>
      </c>
      <c r="F101" s="670">
        <v>2009</v>
      </c>
      <c r="G101" s="670">
        <v>2010</v>
      </c>
      <c r="H101" s="670">
        <v>2011</v>
      </c>
      <c r="I101" s="670">
        <v>2012</v>
      </c>
      <c r="J101" s="671">
        <v>2013</v>
      </c>
      <c r="K101" s="671">
        <v>2014</v>
      </c>
      <c r="L101" s="671">
        <v>2015</v>
      </c>
    </row>
    <row r="102" spans="1:12" ht="12.75" customHeight="1">
      <c r="A102" s="656" t="s">
        <v>9</v>
      </c>
      <c r="B102" s="670"/>
      <c r="C102" s="570">
        <v>262.90961253305386</v>
      </c>
      <c r="D102" s="570">
        <v>291.76333885255326</v>
      </c>
      <c r="E102" s="570">
        <v>286.1573421760792</v>
      </c>
      <c r="F102" s="575">
        <v>274.61298856770566</v>
      </c>
      <c r="G102" s="575">
        <v>283.2816378881945</v>
      </c>
      <c r="H102" s="575">
        <v>255.0742398853694</v>
      </c>
      <c r="I102" s="575">
        <v>227.8179558350509</v>
      </c>
      <c r="J102" s="109">
        <v>241.16055813217548</v>
      </c>
      <c r="K102" s="109">
        <v>238.0648805229387</v>
      </c>
      <c r="L102" s="109">
        <v>228.7462751260177</v>
      </c>
    </row>
    <row r="103" spans="1:12" ht="12.75" customHeight="1">
      <c r="A103" s="656" t="s">
        <v>12</v>
      </c>
      <c r="B103" s="670" t="s">
        <v>35</v>
      </c>
      <c r="C103" s="570">
        <v>1.5232784418453087</v>
      </c>
      <c r="D103" s="570">
        <v>3.4616372392448422</v>
      </c>
      <c r="E103" s="570">
        <v>2.3270581233411245</v>
      </c>
      <c r="F103" s="575">
        <v>2.005671464960191</v>
      </c>
      <c r="G103" s="575">
        <v>2.5872641615547165</v>
      </c>
      <c r="H103" s="575">
        <v>1.87670536139474</v>
      </c>
      <c r="I103" s="575">
        <v>0</v>
      </c>
      <c r="J103" s="109">
        <v>3.050656267918195</v>
      </c>
      <c r="K103" s="109">
        <v>4.240453755141983</v>
      </c>
      <c r="L103" s="109">
        <v>0</v>
      </c>
    </row>
    <row r="104" spans="1:12" ht="12.75" customHeight="1">
      <c r="A104" s="656" t="s">
        <v>13</v>
      </c>
      <c r="B104" s="670" t="s">
        <v>36</v>
      </c>
      <c r="C104" s="570">
        <v>5.8896735004945295</v>
      </c>
      <c r="D104" s="570">
        <v>11.47627592739184</v>
      </c>
      <c r="E104" s="570">
        <v>9.961954026997581</v>
      </c>
      <c r="F104" s="575">
        <v>7.272000712004608</v>
      </c>
      <c r="G104" s="575">
        <v>6.89242958294769</v>
      </c>
      <c r="H104" s="575">
        <v>6.3903906038099745</v>
      </c>
      <c r="I104" s="575">
        <v>5.742651686432736</v>
      </c>
      <c r="J104" s="109">
        <v>6.041937907290036</v>
      </c>
      <c r="K104" s="109">
        <v>4.410397761497528</v>
      </c>
      <c r="L104" s="109">
        <v>3.4014406354616495</v>
      </c>
    </row>
    <row r="105" spans="1:12" ht="12.75" customHeight="1">
      <c r="A105" s="656" t="s">
        <v>72</v>
      </c>
      <c r="B105" s="670" t="s">
        <v>37</v>
      </c>
      <c r="C105" s="570">
        <v>2.141832613653659</v>
      </c>
      <c r="D105" s="570">
        <v>2.845412692361852</v>
      </c>
      <c r="E105" s="570">
        <v>4.060324877840715</v>
      </c>
      <c r="F105" s="575">
        <v>7.689711329020337</v>
      </c>
      <c r="G105" s="575">
        <v>3.8816712148194292</v>
      </c>
      <c r="H105" s="575">
        <v>6.964996185473293</v>
      </c>
      <c r="I105" s="575">
        <v>4.350137062691428</v>
      </c>
      <c r="J105" s="109">
        <v>4.670290183051499</v>
      </c>
      <c r="K105" s="109">
        <v>3.7155329009591664</v>
      </c>
      <c r="L105" s="109">
        <v>4.011317799490317</v>
      </c>
    </row>
    <row r="106" spans="1:12" ht="12.75" customHeight="1">
      <c r="A106" s="656" t="s">
        <v>73</v>
      </c>
      <c r="B106" s="670" t="s">
        <v>38</v>
      </c>
      <c r="C106" s="570">
        <v>18.753343923659916</v>
      </c>
      <c r="D106" s="570">
        <v>27.86682817708966</v>
      </c>
      <c r="E106" s="570">
        <v>17.529352679628957</v>
      </c>
      <c r="F106" s="575">
        <v>25.369719692235158</v>
      </c>
      <c r="G106" s="575">
        <v>26.081127457675578</v>
      </c>
      <c r="H106" s="575">
        <v>17.096121457187216</v>
      </c>
      <c r="I106" s="575">
        <v>22.98245044383314</v>
      </c>
      <c r="J106" s="109">
        <v>19.45095942400644</v>
      </c>
      <c r="K106" s="109">
        <v>21.201851668254005</v>
      </c>
      <c r="L106" s="109">
        <v>22.164798481025944</v>
      </c>
    </row>
    <row r="107" spans="1:12" ht="12.75" customHeight="1">
      <c r="A107" s="656" t="s">
        <v>17</v>
      </c>
      <c r="B107" s="670" t="s">
        <v>39</v>
      </c>
      <c r="C107" s="570">
        <v>23.543412701696845</v>
      </c>
      <c r="D107" s="570">
        <v>25.195171612120273</v>
      </c>
      <c r="E107" s="570">
        <v>26.429562353006446</v>
      </c>
      <c r="F107" s="575">
        <v>23.901668678081226</v>
      </c>
      <c r="G107" s="575">
        <v>29.09400584932439</v>
      </c>
      <c r="H107" s="575">
        <v>27.06720829680465</v>
      </c>
      <c r="I107" s="575">
        <v>15.64575287060567</v>
      </c>
      <c r="J107" s="109">
        <v>17.94533492158386</v>
      </c>
      <c r="K107" s="109">
        <v>22.53825894715158</v>
      </c>
      <c r="L107" s="109">
        <v>19.420962506951874</v>
      </c>
    </row>
    <row r="108" spans="1:12" ht="12.75" customHeight="1">
      <c r="A108" s="656" t="s">
        <v>18</v>
      </c>
      <c r="B108" s="670" t="s">
        <v>40</v>
      </c>
      <c r="C108" s="570">
        <v>3.8449090133538286</v>
      </c>
      <c r="D108" s="570">
        <v>3.9077205308645104</v>
      </c>
      <c r="E108" s="570">
        <v>3.103471654128549</v>
      </c>
      <c r="F108" s="575">
        <v>1.4657685055993335</v>
      </c>
      <c r="G108" s="575">
        <v>2.602623135615721</v>
      </c>
      <c r="H108" s="575">
        <v>2.1111100686908797</v>
      </c>
      <c r="I108" s="575">
        <v>1.9111312839163286</v>
      </c>
      <c r="J108" s="109">
        <v>0</v>
      </c>
      <c r="K108" s="109">
        <v>2.6697119040687727</v>
      </c>
      <c r="L108" s="109">
        <v>0.5415553325714939</v>
      </c>
    </row>
    <row r="109" spans="1:12" ht="12.75" customHeight="1">
      <c r="A109" s="656" t="s">
        <v>10</v>
      </c>
      <c r="B109" s="670" t="s">
        <v>43</v>
      </c>
      <c r="C109" s="570">
        <v>27.314619825079674</v>
      </c>
      <c r="D109" s="570">
        <v>33.893443128655065</v>
      </c>
      <c r="E109" s="570">
        <v>31.272459936440175</v>
      </c>
      <c r="F109" s="575">
        <v>26.185357384266176</v>
      </c>
      <c r="G109" s="575">
        <v>23.34681335023647</v>
      </c>
      <c r="H109" s="575">
        <v>19.33420399321264</v>
      </c>
      <c r="I109" s="575">
        <v>19.24329690754169</v>
      </c>
      <c r="J109" s="109">
        <v>19.175599593306753</v>
      </c>
      <c r="K109" s="109">
        <v>17.233352926667155</v>
      </c>
      <c r="L109" s="109">
        <v>20.477631927229016</v>
      </c>
    </row>
    <row r="110" spans="1:12" ht="12.75" customHeight="1">
      <c r="A110" s="656" t="s">
        <v>11</v>
      </c>
      <c r="B110" s="670" t="s">
        <v>44</v>
      </c>
      <c r="C110" s="570">
        <v>15.795571424506084</v>
      </c>
      <c r="D110" s="570">
        <v>16.074011299188797</v>
      </c>
      <c r="E110" s="570">
        <v>15.939926933057098</v>
      </c>
      <c r="F110" s="575">
        <v>15.35215269166442</v>
      </c>
      <c r="G110" s="575">
        <v>16.990076785025487</v>
      </c>
      <c r="H110" s="575">
        <v>12.611502430436339</v>
      </c>
      <c r="I110" s="575">
        <v>12.411544570196472</v>
      </c>
      <c r="J110" s="109">
        <v>9.505013962267096</v>
      </c>
      <c r="K110" s="109">
        <v>8.62720009399989</v>
      </c>
      <c r="L110" s="109">
        <v>12.545380733094603</v>
      </c>
    </row>
    <row r="111" spans="1:12" ht="12.75" customHeight="1">
      <c r="A111" s="656" t="s">
        <v>14</v>
      </c>
      <c r="B111" s="670" t="s">
        <v>45</v>
      </c>
      <c r="C111" s="570">
        <v>26.254282162720394</v>
      </c>
      <c r="D111" s="570">
        <v>24.37852795672803</v>
      </c>
      <c r="E111" s="570">
        <v>32.95038613588634</v>
      </c>
      <c r="F111" s="575">
        <v>31.11034705144737</v>
      </c>
      <c r="G111" s="575">
        <v>25.920928297759605</v>
      </c>
      <c r="H111" s="575">
        <v>23.3372082241893</v>
      </c>
      <c r="I111" s="575">
        <v>17.656681129240138</v>
      </c>
      <c r="J111" s="109">
        <v>21.815791829805367</v>
      </c>
      <c r="K111" s="109">
        <v>15.569265789355747</v>
      </c>
      <c r="L111" s="109">
        <v>17.92274022530021</v>
      </c>
    </row>
    <row r="112" spans="1:12" ht="12.75" customHeight="1">
      <c r="A112" s="656" t="s">
        <v>51</v>
      </c>
      <c r="B112" s="670" t="s">
        <v>47</v>
      </c>
      <c r="C112" s="570">
        <v>1.4938576521084688</v>
      </c>
      <c r="D112" s="570">
        <v>4.1452869469875715</v>
      </c>
      <c r="E112" s="570">
        <v>3.487570680310429</v>
      </c>
      <c r="F112" s="575">
        <v>3.996370081168761</v>
      </c>
      <c r="G112" s="575">
        <v>2.6036564322655273</v>
      </c>
      <c r="H112" s="575">
        <v>2.069238471844589</v>
      </c>
      <c r="I112" s="575">
        <v>3.000231934828812</v>
      </c>
      <c r="J112" s="109">
        <v>3.7345243743981826</v>
      </c>
      <c r="K112" s="109">
        <v>3.3409253419675133</v>
      </c>
      <c r="L112" s="109">
        <v>1.2300643128028936</v>
      </c>
    </row>
    <row r="113" spans="1:12" ht="12.75" customHeight="1">
      <c r="A113" s="656" t="s">
        <v>15</v>
      </c>
      <c r="B113" s="670" t="s">
        <v>53</v>
      </c>
      <c r="C113" s="570">
        <v>3.15530907114807</v>
      </c>
      <c r="D113" s="570">
        <v>3.441954717764726</v>
      </c>
      <c r="E113" s="570">
        <v>2.1298551567343296</v>
      </c>
      <c r="F113" s="575">
        <v>0.6749422794110694</v>
      </c>
      <c r="G113" s="575">
        <v>4.098365020369875</v>
      </c>
      <c r="H113" s="575">
        <v>1.7799927685580816</v>
      </c>
      <c r="I113" s="575">
        <v>1.861931412885308</v>
      </c>
      <c r="J113" s="109">
        <v>1.2091698837137197</v>
      </c>
      <c r="K113" s="109">
        <v>2.663792900061314</v>
      </c>
      <c r="L113" s="109">
        <v>1.5823627367278292</v>
      </c>
    </row>
    <row r="114" spans="1:12" ht="12.75" customHeight="1">
      <c r="A114" s="656" t="s">
        <v>563</v>
      </c>
      <c r="B114" s="679" t="s">
        <v>564</v>
      </c>
      <c r="C114" s="570">
        <v>6.792111537026455</v>
      </c>
      <c r="D114" s="570">
        <v>6.38085710501108</v>
      </c>
      <c r="E114" s="570">
        <v>8.734012157927237</v>
      </c>
      <c r="F114" s="575">
        <v>7.0192509782715575</v>
      </c>
      <c r="G114" s="575">
        <v>11.852824628740342</v>
      </c>
      <c r="H114" s="575">
        <v>10.941542860820984</v>
      </c>
      <c r="I114" s="575">
        <v>8.084073104075248</v>
      </c>
      <c r="J114" s="109">
        <v>7.081037897996612</v>
      </c>
      <c r="K114" s="109">
        <v>9.483701136682424</v>
      </c>
      <c r="L114" s="109">
        <v>8.300835041969682</v>
      </c>
    </row>
    <row r="115" spans="1:12" ht="12.75" customHeight="1">
      <c r="A115" s="673"/>
      <c r="B115" s="673"/>
      <c r="C115" s="673"/>
      <c r="D115" s="673"/>
      <c r="E115" s="673"/>
      <c r="F115" s="673"/>
      <c r="G115" s="673"/>
      <c r="H115" s="46"/>
      <c r="I115" s="578"/>
      <c r="J115" s="578"/>
      <c r="K115" s="574"/>
      <c r="L115" s="574"/>
    </row>
    <row r="116" spans="1:12" ht="12.75" customHeight="1">
      <c r="A116" s="655" t="s">
        <v>28</v>
      </c>
      <c r="B116" s="655" t="s">
        <v>33</v>
      </c>
      <c r="C116" s="112"/>
      <c r="D116" s="112"/>
      <c r="E116" s="112"/>
      <c r="F116" s="112"/>
      <c r="G116" s="112"/>
      <c r="H116" s="113"/>
      <c r="I116" s="578"/>
      <c r="J116" s="578"/>
      <c r="K116" s="574"/>
      <c r="L116" s="574"/>
    </row>
    <row r="117" spans="1:12" ht="12.75" customHeight="1">
      <c r="A117" s="655"/>
      <c r="B117" s="175"/>
      <c r="C117" s="112"/>
      <c r="D117" s="112"/>
      <c r="E117" s="112"/>
      <c r="F117" s="112"/>
      <c r="G117" s="112"/>
      <c r="H117" s="113"/>
      <c r="I117" s="578"/>
      <c r="J117" s="578"/>
      <c r="K117" s="574"/>
      <c r="L117" s="574"/>
    </row>
    <row r="118" spans="1:12" ht="12.75" customHeight="1">
      <c r="A118" s="655" t="s">
        <v>29</v>
      </c>
      <c r="B118" s="175" t="s">
        <v>96</v>
      </c>
      <c r="C118" s="112"/>
      <c r="D118" s="112"/>
      <c r="E118" s="112"/>
      <c r="F118" s="112"/>
      <c r="G118" s="112"/>
      <c r="H118" s="113"/>
      <c r="I118" s="578"/>
      <c r="J118" s="578"/>
      <c r="K118" s="574"/>
      <c r="L118" s="574"/>
    </row>
    <row r="119" spans="1:12" ht="12.75" customHeight="1">
      <c r="A119" s="182"/>
      <c r="B119" s="175" t="s">
        <v>94</v>
      </c>
      <c r="C119" s="112"/>
      <c r="D119" s="112"/>
      <c r="E119" s="112"/>
      <c r="F119" s="112"/>
      <c r="G119" s="112"/>
      <c r="H119" s="113"/>
      <c r="I119" s="578"/>
      <c r="J119" s="578"/>
      <c r="K119" s="574"/>
      <c r="L119" s="574"/>
    </row>
    <row r="120" spans="1:12" ht="12.75" customHeight="1">
      <c r="A120" s="673"/>
      <c r="B120" s="697" t="s">
        <v>568</v>
      </c>
      <c r="C120" s="673"/>
      <c r="D120" s="673"/>
      <c r="E120" s="673"/>
      <c r="F120" s="673"/>
      <c r="G120" s="673"/>
      <c r="H120" s="46"/>
      <c r="I120" s="578"/>
      <c r="J120" s="578"/>
      <c r="K120" s="574"/>
      <c r="L120" s="574"/>
    </row>
    <row r="121" spans="1:12" ht="12.75" customHeight="1">
      <c r="A121" s="114" t="s">
        <v>520</v>
      </c>
      <c r="B121" s="673"/>
      <c r="C121" s="673"/>
      <c r="D121" s="673"/>
      <c r="E121" s="673"/>
      <c r="F121" s="673"/>
      <c r="G121" s="673"/>
      <c r="H121" s="46"/>
      <c r="I121" s="578"/>
      <c r="J121" s="578"/>
      <c r="K121" s="574"/>
      <c r="L121" s="574"/>
    </row>
    <row r="122" spans="1:12" ht="12.75" customHeight="1">
      <c r="A122" s="673"/>
      <c r="B122" s="673"/>
      <c r="C122" s="673"/>
      <c r="D122" s="673"/>
      <c r="E122" s="673"/>
      <c r="F122" s="673"/>
      <c r="G122" s="673"/>
      <c r="H122" s="46"/>
      <c r="I122" s="578"/>
      <c r="J122" s="578"/>
      <c r="K122" s="574"/>
      <c r="L122" s="574"/>
    </row>
    <row r="123" spans="1:12" ht="12.75" customHeight="1">
      <c r="A123" s="673" t="s">
        <v>30</v>
      </c>
      <c r="B123" s="673"/>
      <c r="C123" s="673"/>
      <c r="D123" s="673"/>
      <c r="E123" s="673"/>
      <c r="F123" s="673"/>
      <c r="G123" s="673"/>
      <c r="H123" s="46"/>
      <c r="I123" s="578"/>
      <c r="J123" s="578"/>
      <c r="K123" s="574"/>
      <c r="L123" s="574"/>
    </row>
    <row r="124" spans="1:12" ht="12.75" customHeight="1">
      <c r="A124" s="673"/>
      <c r="B124" s="673"/>
      <c r="C124" s="673"/>
      <c r="D124" s="673"/>
      <c r="E124" s="673"/>
      <c r="F124" s="673"/>
      <c r="G124" s="673"/>
      <c r="H124" s="46"/>
      <c r="I124" s="578"/>
      <c r="J124" s="578"/>
      <c r="K124" s="574"/>
      <c r="L124" s="574"/>
    </row>
    <row r="125" spans="1:12" ht="14.25" customHeight="1">
      <c r="A125" s="673" t="s">
        <v>25</v>
      </c>
      <c r="B125" s="670" t="s">
        <v>93</v>
      </c>
      <c r="C125" s="670">
        <v>2006</v>
      </c>
      <c r="D125" s="670">
        <v>2007</v>
      </c>
      <c r="E125" s="670">
        <v>2008</v>
      </c>
      <c r="F125" s="670">
        <v>2009</v>
      </c>
      <c r="G125" s="670">
        <v>2010</v>
      </c>
      <c r="H125" s="670">
        <v>2011</v>
      </c>
      <c r="I125" s="670">
        <v>2012</v>
      </c>
      <c r="J125" s="671">
        <v>2013</v>
      </c>
      <c r="K125" s="671">
        <v>2014</v>
      </c>
      <c r="L125" s="671">
        <v>2015</v>
      </c>
    </row>
    <row r="126" spans="1:12" ht="14.25" customHeight="1">
      <c r="A126" s="656" t="s">
        <v>32</v>
      </c>
      <c r="B126" s="670"/>
      <c r="C126" s="570">
        <v>535.0200648298436</v>
      </c>
      <c r="D126" s="570">
        <v>444.6679190239822</v>
      </c>
      <c r="E126" s="570">
        <v>475.6179696574022</v>
      </c>
      <c r="F126" s="575">
        <v>475.239049652495</v>
      </c>
      <c r="G126" s="117">
        <v>472.0421904607346</v>
      </c>
      <c r="H126" s="575">
        <v>442.52143627067807</v>
      </c>
      <c r="I126" s="575">
        <v>414.28023670746427</v>
      </c>
      <c r="J126" s="109">
        <v>413.660831232228</v>
      </c>
      <c r="K126" s="109">
        <v>400.0526031181348</v>
      </c>
      <c r="L126" s="109">
        <v>392.27142097636187</v>
      </c>
    </row>
    <row r="127" spans="1:12" ht="14.25" customHeight="1">
      <c r="A127" s="656" t="s">
        <v>12</v>
      </c>
      <c r="B127" s="670" t="s">
        <v>35</v>
      </c>
      <c r="C127" s="570">
        <v>1.6080064135639913</v>
      </c>
      <c r="D127" s="570">
        <v>4.296636391480209</v>
      </c>
      <c r="E127" s="570">
        <v>5.212301782980434</v>
      </c>
      <c r="F127" s="575">
        <v>7.347134472983098</v>
      </c>
      <c r="G127" s="117">
        <v>4.701503804406165</v>
      </c>
      <c r="H127" s="575">
        <v>7.3208956773120795</v>
      </c>
      <c r="I127" s="575">
        <v>4.433298834510908</v>
      </c>
      <c r="J127" s="109">
        <v>10.161746488930303</v>
      </c>
      <c r="K127" s="109">
        <v>10.830746511016795</v>
      </c>
      <c r="L127" s="109">
        <v>3.6159168277514633</v>
      </c>
    </row>
    <row r="128" spans="1:12" ht="12.75" customHeight="1">
      <c r="A128" s="656" t="s">
        <v>13</v>
      </c>
      <c r="B128" s="670" t="s">
        <v>36</v>
      </c>
      <c r="C128" s="570">
        <v>12.230932631703611</v>
      </c>
      <c r="D128" s="570">
        <v>12.695661921449744</v>
      </c>
      <c r="E128" s="570">
        <v>17.13928246714267</v>
      </c>
      <c r="F128" s="575">
        <v>14.56789780682188</v>
      </c>
      <c r="G128" s="117">
        <v>10.969956595348169</v>
      </c>
      <c r="H128" s="575">
        <v>7.549865732229447</v>
      </c>
      <c r="I128" s="575">
        <v>7.4149163690445565</v>
      </c>
      <c r="J128" s="109">
        <v>7.229633112921854</v>
      </c>
      <c r="K128" s="109">
        <v>5.0541407300929055</v>
      </c>
      <c r="L128" s="109">
        <v>2.7960067592415645</v>
      </c>
    </row>
    <row r="129" spans="1:12" ht="12.75" customHeight="1">
      <c r="A129" s="656" t="s">
        <v>72</v>
      </c>
      <c r="B129" s="670" t="s">
        <v>37</v>
      </c>
      <c r="C129" s="570">
        <v>10.414534492254484</v>
      </c>
      <c r="D129" s="570">
        <v>6.858027502501339</v>
      </c>
      <c r="E129" s="570">
        <v>7.5204488363347695</v>
      </c>
      <c r="F129" s="575">
        <v>9.06872373306272</v>
      </c>
      <c r="G129" s="117">
        <v>8.534194224605969</v>
      </c>
      <c r="H129" s="575">
        <v>6.118343162422536</v>
      </c>
      <c r="I129" s="575">
        <v>3.6166197519357524</v>
      </c>
      <c r="J129" s="109">
        <v>7.262940096924114</v>
      </c>
      <c r="K129" s="109">
        <v>7.037273145191499</v>
      </c>
      <c r="L129" s="109">
        <v>10.45258062617311</v>
      </c>
    </row>
    <row r="130" spans="1:12" ht="12.75" customHeight="1">
      <c r="A130" s="656" t="s">
        <v>73</v>
      </c>
      <c r="B130" s="670" t="s">
        <v>38</v>
      </c>
      <c r="C130" s="570">
        <v>44.98320746158798</v>
      </c>
      <c r="D130" s="570">
        <v>25.215765554167263</v>
      </c>
      <c r="E130" s="570">
        <v>46.09319656902334</v>
      </c>
      <c r="F130" s="575">
        <v>41.07817971341695</v>
      </c>
      <c r="G130" s="117">
        <v>37.646085794686</v>
      </c>
      <c r="H130" s="575">
        <v>43.175374475498266</v>
      </c>
      <c r="I130" s="575">
        <v>40.365937006198614</v>
      </c>
      <c r="J130" s="109">
        <v>44.88822897898365</v>
      </c>
      <c r="K130" s="109">
        <v>34.79250590061219</v>
      </c>
      <c r="L130" s="109">
        <v>31.836419572127888</v>
      </c>
    </row>
    <row r="131" spans="1:12" ht="12.75" customHeight="1">
      <c r="A131" s="656" t="s">
        <v>10</v>
      </c>
      <c r="B131" s="670" t="s">
        <v>43</v>
      </c>
      <c r="C131" s="570">
        <v>114.24933267872711</v>
      </c>
      <c r="D131" s="570">
        <v>108.33309724311226</v>
      </c>
      <c r="E131" s="570">
        <v>86.45278025011919</v>
      </c>
      <c r="F131" s="575">
        <v>79.54249178293097</v>
      </c>
      <c r="G131" s="117">
        <v>90.41081298687891</v>
      </c>
      <c r="H131" s="575">
        <v>76.8587497035366</v>
      </c>
      <c r="I131" s="575">
        <v>65.0525264734471</v>
      </c>
      <c r="J131" s="109">
        <v>67.55058602331201</v>
      </c>
      <c r="K131" s="109">
        <v>51.56498607698954</v>
      </c>
      <c r="L131" s="109">
        <v>54.572196151048416</v>
      </c>
    </row>
    <row r="132" spans="1:12" ht="12.75" customHeight="1">
      <c r="A132" s="656" t="s">
        <v>11</v>
      </c>
      <c r="B132" s="670" t="s">
        <v>44</v>
      </c>
      <c r="C132" s="570">
        <v>25.622436343347033</v>
      </c>
      <c r="D132" s="570">
        <v>11.23400234763797</v>
      </c>
      <c r="E132" s="570">
        <v>15.824153286312782</v>
      </c>
      <c r="F132" s="575">
        <v>18.431227789296198</v>
      </c>
      <c r="G132" s="117">
        <v>16.086446721886304</v>
      </c>
      <c r="H132" s="575">
        <v>12.345547819260128</v>
      </c>
      <c r="I132" s="575">
        <v>14.025737153521357</v>
      </c>
      <c r="J132" s="109">
        <v>12.378949410370605</v>
      </c>
      <c r="K132" s="109">
        <v>12.961792445499862</v>
      </c>
      <c r="L132" s="109">
        <v>9.847142965375472</v>
      </c>
    </row>
    <row r="133" spans="1:12" ht="12.75" customHeight="1">
      <c r="A133" s="656" t="s">
        <v>14</v>
      </c>
      <c r="B133" s="670" t="s">
        <v>45</v>
      </c>
      <c r="C133" s="570">
        <v>37.813484167460466</v>
      </c>
      <c r="D133" s="570">
        <v>36.883982299810036</v>
      </c>
      <c r="E133" s="570">
        <v>35.574584635352515</v>
      </c>
      <c r="F133" s="575">
        <v>39.94194396867748</v>
      </c>
      <c r="G133" s="117">
        <v>28.650834366888247</v>
      </c>
      <c r="H133" s="575">
        <v>29.07209785051373</v>
      </c>
      <c r="I133" s="575">
        <v>33.034670813921565</v>
      </c>
      <c r="J133" s="109">
        <v>33.92823776978263</v>
      </c>
      <c r="K133" s="109">
        <v>33.52990703394961</v>
      </c>
      <c r="L133" s="109">
        <v>29.896262612377836</v>
      </c>
    </row>
    <row r="134" spans="1:12" ht="12.75" customHeight="1">
      <c r="A134" s="656" t="s">
        <v>51</v>
      </c>
      <c r="B134" s="670" t="s">
        <v>47</v>
      </c>
      <c r="C134" s="570">
        <v>3.7034566955058184</v>
      </c>
      <c r="D134" s="570">
        <v>1.6912877426643045</v>
      </c>
      <c r="E134" s="570">
        <v>2.520689541303387</v>
      </c>
      <c r="F134" s="575">
        <v>4.081931537505542</v>
      </c>
      <c r="G134" s="117">
        <v>3.1338979730716754</v>
      </c>
      <c r="H134" s="575">
        <v>3.114068122560616</v>
      </c>
      <c r="I134" s="575">
        <v>0.7712598662818934</v>
      </c>
      <c r="J134" s="109">
        <v>3.76547528949644</v>
      </c>
      <c r="K134" s="109">
        <v>5.042516023031543</v>
      </c>
      <c r="L134" s="109">
        <v>6.845488349028153</v>
      </c>
    </row>
    <row r="135" spans="1:12" ht="12.75" customHeight="1">
      <c r="A135" s="656" t="s">
        <v>15</v>
      </c>
      <c r="B135" s="670" t="s">
        <v>53</v>
      </c>
      <c r="C135" s="570">
        <v>24.0990776506079</v>
      </c>
      <c r="D135" s="570">
        <v>20.22057002678573</v>
      </c>
      <c r="E135" s="570">
        <v>15.814162461128024</v>
      </c>
      <c r="F135" s="575">
        <v>13.232371179423618</v>
      </c>
      <c r="G135" s="117">
        <v>13.9588083540645</v>
      </c>
      <c r="H135" s="575">
        <v>9.093442934352003</v>
      </c>
      <c r="I135" s="575">
        <v>8.44150767876411</v>
      </c>
      <c r="J135" s="109">
        <v>4.631721215066155</v>
      </c>
      <c r="K135" s="109">
        <v>12.346439646585859</v>
      </c>
      <c r="L135" s="109">
        <v>9.198375361108342</v>
      </c>
    </row>
    <row r="136" spans="1:12" ht="12.75" customHeight="1">
      <c r="A136" s="656" t="s">
        <v>563</v>
      </c>
      <c r="B136" s="679" t="s">
        <v>564</v>
      </c>
      <c r="C136" s="570">
        <v>32.66112489137748</v>
      </c>
      <c r="D136" s="570">
        <v>24.855727087538916</v>
      </c>
      <c r="E136" s="570">
        <v>40.90400147430779</v>
      </c>
      <c r="F136" s="575">
        <v>26.348417459192525</v>
      </c>
      <c r="G136" s="117">
        <v>25.617946748464995</v>
      </c>
      <c r="H136" s="575">
        <v>31.88450643907401</v>
      </c>
      <c r="I136" s="575">
        <v>24.19814199999097</v>
      </c>
      <c r="J136" s="109">
        <v>28.968864282028427</v>
      </c>
      <c r="K136" s="109">
        <v>31.427873461153965</v>
      </c>
      <c r="L136" s="109">
        <v>35.79609137425699</v>
      </c>
    </row>
    <row r="137" spans="1:12" ht="12.75" customHeight="1">
      <c r="A137" s="673"/>
      <c r="B137" s="670"/>
      <c r="C137" s="670"/>
      <c r="D137" s="670"/>
      <c r="E137" s="670"/>
      <c r="F137" s="46"/>
      <c r="G137" s="578"/>
      <c r="H137" s="578"/>
      <c r="I137" s="668"/>
      <c r="J137" s="574"/>
      <c r="K137" s="574"/>
      <c r="L137" s="574"/>
    </row>
    <row r="138" spans="1:12" ht="12.75" customHeight="1">
      <c r="A138" s="673" t="s">
        <v>31</v>
      </c>
      <c r="B138" s="670"/>
      <c r="C138" s="673"/>
      <c r="D138" s="673"/>
      <c r="E138" s="673"/>
      <c r="F138" s="46"/>
      <c r="G138" s="578"/>
      <c r="H138" s="578"/>
      <c r="I138" s="668"/>
      <c r="J138" s="574"/>
      <c r="K138" s="574"/>
      <c r="L138" s="574"/>
    </row>
    <row r="139" spans="1:12" ht="12.75" customHeight="1">
      <c r="A139" s="673"/>
      <c r="B139" s="670"/>
      <c r="C139" s="673"/>
      <c r="D139" s="673"/>
      <c r="E139" s="673"/>
      <c r="F139" s="46"/>
      <c r="G139" s="578"/>
      <c r="H139" s="578"/>
      <c r="I139" s="668"/>
      <c r="J139" s="574"/>
      <c r="K139" s="574"/>
      <c r="L139" s="574"/>
    </row>
    <row r="140" spans="1:12" ht="12.75" customHeight="1">
      <c r="A140" s="673" t="s">
        <v>25</v>
      </c>
      <c r="B140" s="670" t="s">
        <v>93</v>
      </c>
      <c r="C140" s="670">
        <v>2006</v>
      </c>
      <c r="D140" s="670">
        <v>2007</v>
      </c>
      <c r="E140" s="670">
        <v>2008</v>
      </c>
      <c r="F140" s="670">
        <v>2009</v>
      </c>
      <c r="G140" s="670">
        <v>2010</v>
      </c>
      <c r="H140" s="670">
        <v>2011</v>
      </c>
      <c r="I140" s="670">
        <v>2012</v>
      </c>
      <c r="J140" s="671">
        <v>2013</v>
      </c>
      <c r="K140" s="671">
        <v>2014</v>
      </c>
      <c r="L140" s="671">
        <v>2015</v>
      </c>
    </row>
    <row r="141" spans="1:12" ht="12.75" customHeight="1">
      <c r="A141" s="656" t="s">
        <v>9</v>
      </c>
      <c r="B141" s="670"/>
      <c r="C141" s="570">
        <v>305.4565565876547</v>
      </c>
      <c r="D141" s="570">
        <v>277.9389108401211</v>
      </c>
      <c r="E141" s="570">
        <v>313.88102446752924</v>
      </c>
      <c r="F141" s="575">
        <v>304.24643742357415</v>
      </c>
      <c r="G141" s="575">
        <v>296.0823980973653</v>
      </c>
      <c r="H141" s="575">
        <v>252.4808847212999</v>
      </c>
      <c r="I141" s="575">
        <v>280.3073463123748</v>
      </c>
      <c r="J141" s="109">
        <v>247.85169014927283</v>
      </c>
      <c r="K141" s="109">
        <v>284.3572479043022</v>
      </c>
      <c r="L141" s="109">
        <v>289.74253860047224</v>
      </c>
    </row>
    <row r="142" spans="1:12" ht="12.75" customHeight="1">
      <c r="A142" s="656" t="s">
        <v>12</v>
      </c>
      <c r="B142" s="670" t="s">
        <v>35</v>
      </c>
      <c r="C142" s="570">
        <v>5.801373145132624</v>
      </c>
      <c r="D142" s="570">
        <v>5.5478500510296955</v>
      </c>
      <c r="E142" s="570">
        <v>2.3376682239862108</v>
      </c>
      <c r="F142" s="575">
        <v>2.9893656411286536</v>
      </c>
      <c r="G142" s="575">
        <v>1.460442058268634</v>
      </c>
      <c r="H142" s="575">
        <v>2.1844327189217063</v>
      </c>
      <c r="I142" s="575">
        <v>0.730953041135151</v>
      </c>
      <c r="J142" s="109">
        <v>2.7831310208636597</v>
      </c>
      <c r="K142" s="109">
        <v>4.781797452403687</v>
      </c>
      <c r="L142" s="109">
        <v>5.4997912224029095</v>
      </c>
    </row>
    <row r="143" spans="1:12" ht="12.75" customHeight="1">
      <c r="A143" s="656" t="s">
        <v>13</v>
      </c>
      <c r="B143" s="670" t="s">
        <v>36</v>
      </c>
      <c r="C143" s="570">
        <v>7.3418422985964025</v>
      </c>
      <c r="D143" s="570">
        <v>5.522332042018035</v>
      </c>
      <c r="E143" s="570">
        <v>8.590273058713338</v>
      </c>
      <c r="F143" s="575">
        <v>8.41327075084023</v>
      </c>
      <c r="G143" s="575">
        <v>8.97583089478703</v>
      </c>
      <c r="H143" s="575">
        <v>9.380873020285783</v>
      </c>
      <c r="I143" s="575">
        <v>5.085448314476053</v>
      </c>
      <c r="J143" s="109">
        <v>9.754233906258783</v>
      </c>
      <c r="K143" s="109">
        <v>4.096824031940077</v>
      </c>
      <c r="L143" s="109">
        <v>3.325864735156783</v>
      </c>
    </row>
    <row r="144" spans="1:12" ht="12.75" customHeight="1">
      <c r="A144" s="656" t="s">
        <v>72</v>
      </c>
      <c r="B144" s="670" t="s">
        <v>37</v>
      </c>
      <c r="C144" s="570">
        <v>2.42774214555567</v>
      </c>
      <c r="D144" s="570">
        <v>3.172966942103499</v>
      </c>
      <c r="E144" s="570">
        <v>2.3381260633869125</v>
      </c>
      <c r="F144" s="575">
        <v>3.0441939284781965</v>
      </c>
      <c r="G144" s="575">
        <v>3.704758715902754</v>
      </c>
      <c r="H144" s="575">
        <v>2.9309971098594905</v>
      </c>
      <c r="I144" s="575">
        <v>2.9447300473075613</v>
      </c>
      <c r="J144" s="109">
        <v>4.9186622866081</v>
      </c>
      <c r="K144" s="109">
        <v>3.378799658608855</v>
      </c>
      <c r="L144" s="109">
        <v>9.350572615679761</v>
      </c>
    </row>
    <row r="145" spans="1:12" ht="12.75" customHeight="1">
      <c r="A145" s="656" t="s">
        <v>73</v>
      </c>
      <c r="B145" s="670" t="s">
        <v>38</v>
      </c>
      <c r="C145" s="570">
        <v>27.44839801737896</v>
      </c>
      <c r="D145" s="570">
        <v>20.703935897621957</v>
      </c>
      <c r="E145" s="570">
        <v>26.46834003659219</v>
      </c>
      <c r="F145" s="575">
        <v>30.303578137969055</v>
      </c>
      <c r="G145" s="575">
        <v>26.885945055605394</v>
      </c>
      <c r="H145" s="575">
        <v>23.923226247595803</v>
      </c>
      <c r="I145" s="575">
        <v>32.68819986696852</v>
      </c>
      <c r="J145" s="109">
        <v>21.376453521818195</v>
      </c>
      <c r="K145" s="109">
        <v>33.55652075476553</v>
      </c>
      <c r="L145" s="109">
        <v>28.56061698658011</v>
      </c>
    </row>
    <row r="146" spans="1:12" ht="12.75" customHeight="1">
      <c r="A146" s="656" t="s">
        <v>17</v>
      </c>
      <c r="B146" s="670" t="s">
        <v>39</v>
      </c>
      <c r="C146" s="570">
        <v>34.46453123974518</v>
      </c>
      <c r="D146" s="570">
        <v>28.551391371953997</v>
      </c>
      <c r="E146" s="570">
        <v>27.084820543812437</v>
      </c>
      <c r="F146" s="575">
        <v>36.54249048203861</v>
      </c>
      <c r="G146" s="575">
        <v>27.65792824427521</v>
      </c>
      <c r="H146" s="575">
        <v>27.67375934391162</v>
      </c>
      <c r="I146" s="575">
        <v>23.480859251757426</v>
      </c>
      <c r="J146" s="109">
        <v>19.65363339606039</v>
      </c>
      <c r="K146" s="109">
        <v>26.400705408274156</v>
      </c>
      <c r="L146" s="109">
        <v>20.173631183305123</v>
      </c>
    </row>
    <row r="147" spans="1:12" ht="12.75" customHeight="1">
      <c r="A147" s="656" t="s">
        <v>18</v>
      </c>
      <c r="B147" s="670" t="s">
        <v>40</v>
      </c>
      <c r="C147" s="570">
        <v>3.269705283575776</v>
      </c>
      <c r="D147" s="570">
        <v>0.7699220697256896</v>
      </c>
      <c r="E147" s="570">
        <v>1.5736628315305796</v>
      </c>
      <c r="F147" s="575">
        <v>1.5631595920928258</v>
      </c>
      <c r="G147" s="575">
        <v>1.423715854281555</v>
      </c>
      <c r="H147" s="575">
        <v>1.5222336360563995</v>
      </c>
      <c r="I147" s="575">
        <v>2.3260218259129615</v>
      </c>
      <c r="J147" s="109">
        <v>1.40070228821761</v>
      </c>
      <c r="K147" s="109">
        <v>2.2679551135762233</v>
      </c>
      <c r="L147" s="109">
        <v>4.463543475547752</v>
      </c>
    </row>
    <row r="148" spans="1:12" ht="12.75" customHeight="1">
      <c r="A148" s="656" t="s">
        <v>10</v>
      </c>
      <c r="B148" s="670" t="s">
        <v>43</v>
      </c>
      <c r="C148" s="570">
        <v>37.43926685102828</v>
      </c>
      <c r="D148" s="570">
        <v>28.591013860789058</v>
      </c>
      <c r="E148" s="570">
        <v>31.133756388283924</v>
      </c>
      <c r="F148" s="575">
        <v>26.606643909218374</v>
      </c>
      <c r="G148" s="575">
        <v>24.481563015729982</v>
      </c>
      <c r="H148" s="575">
        <v>21.942398677344357</v>
      </c>
      <c r="I148" s="575">
        <v>30.61964945049106</v>
      </c>
      <c r="J148" s="109">
        <v>21.55804171663078</v>
      </c>
      <c r="K148" s="109">
        <v>25.05265433274513</v>
      </c>
      <c r="L148" s="109">
        <v>20.01047760365349</v>
      </c>
    </row>
    <row r="149" spans="1:12" ht="12.75" customHeight="1">
      <c r="A149" s="656" t="s">
        <v>11</v>
      </c>
      <c r="B149" s="670" t="s">
        <v>44</v>
      </c>
      <c r="C149" s="570">
        <v>10.610866334238688</v>
      </c>
      <c r="D149" s="570">
        <v>21.71275125128117</v>
      </c>
      <c r="E149" s="570">
        <v>17.19224413598223</v>
      </c>
      <c r="F149" s="575">
        <v>9.152145589654891</v>
      </c>
      <c r="G149" s="575">
        <v>14.979061151080137</v>
      </c>
      <c r="H149" s="575">
        <v>10.890238316553242</v>
      </c>
      <c r="I149" s="575">
        <v>7.832588193773479</v>
      </c>
      <c r="J149" s="109">
        <v>6.888012218437707</v>
      </c>
      <c r="K149" s="109">
        <v>10.088577039321256</v>
      </c>
      <c r="L149" s="109">
        <v>10.329431833494539</v>
      </c>
    </row>
    <row r="150" spans="1:12" ht="12.75" customHeight="1">
      <c r="A150" s="656" t="s">
        <v>14</v>
      </c>
      <c r="B150" s="670" t="s">
        <v>45</v>
      </c>
      <c r="C150" s="570">
        <v>22.77033324007715</v>
      </c>
      <c r="D150" s="570">
        <v>17.591168702850247</v>
      </c>
      <c r="E150" s="570">
        <v>25.733427519102314</v>
      </c>
      <c r="F150" s="575">
        <v>25.99970705722787</v>
      </c>
      <c r="G150" s="575">
        <v>22.567535965644794</v>
      </c>
      <c r="H150" s="575">
        <v>22.137444989762507</v>
      </c>
      <c r="I150" s="575">
        <v>16.892782699868267</v>
      </c>
      <c r="J150" s="109">
        <v>20.73299232214917</v>
      </c>
      <c r="K150" s="109">
        <v>16.145554706039604</v>
      </c>
      <c r="L150" s="109">
        <v>32.73732052401982</v>
      </c>
    </row>
    <row r="151" spans="1:12" ht="12.75" customHeight="1">
      <c r="A151" s="656" t="s">
        <v>51</v>
      </c>
      <c r="B151" s="670" t="s">
        <v>47</v>
      </c>
      <c r="C151" s="570">
        <v>4.110987173662392</v>
      </c>
      <c r="D151" s="570">
        <v>1.5794430301888462</v>
      </c>
      <c r="E151" s="570">
        <v>6.130509938292619</v>
      </c>
      <c r="F151" s="575">
        <v>4.579352750335157</v>
      </c>
      <c r="G151" s="575">
        <v>2.920884116537268</v>
      </c>
      <c r="H151" s="575">
        <v>5.861994219718981</v>
      </c>
      <c r="I151" s="575">
        <v>4.960916885469838</v>
      </c>
      <c r="J151" s="109">
        <v>2.179208126884925</v>
      </c>
      <c r="K151" s="109">
        <v>4.06465032547052</v>
      </c>
      <c r="L151" s="109">
        <v>3.298105892576933</v>
      </c>
    </row>
    <row r="152" spans="1:12" ht="12.75" customHeight="1">
      <c r="A152" s="656" t="s">
        <v>15</v>
      </c>
      <c r="B152" s="670" t="s">
        <v>53</v>
      </c>
      <c r="C152" s="570">
        <v>6.677693100006372</v>
      </c>
      <c r="D152" s="570">
        <v>4.056566331310121</v>
      </c>
      <c r="E152" s="570">
        <v>4.746365048064671</v>
      </c>
      <c r="F152" s="575">
        <v>3.969407267039448</v>
      </c>
      <c r="G152" s="575">
        <v>2.279281249354324</v>
      </c>
      <c r="H152" s="575">
        <v>1.6099239429601317</v>
      </c>
      <c r="I152" s="575">
        <v>6.170567987708116</v>
      </c>
      <c r="J152" s="109">
        <v>0.8542313182122946</v>
      </c>
      <c r="K152" s="109">
        <v>0</v>
      </c>
      <c r="L152" s="109">
        <v>2.168286193430007</v>
      </c>
    </row>
    <row r="153" spans="1:12" ht="12.75" customHeight="1">
      <c r="A153" s="656" t="s">
        <v>563</v>
      </c>
      <c r="B153" s="679" t="s">
        <v>564</v>
      </c>
      <c r="C153" s="570">
        <v>5.791465459179422</v>
      </c>
      <c r="D153" s="570">
        <v>14.476737480716363</v>
      </c>
      <c r="E153" s="570">
        <v>11.851085542353491</v>
      </c>
      <c r="F153" s="575">
        <v>9.386870661863993</v>
      </c>
      <c r="G153" s="575">
        <v>9.137464242457517</v>
      </c>
      <c r="H153" s="575">
        <v>10.633312665814064</v>
      </c>
      <c r="I153" s="575">
        <v>6.625931736687149</v>
      </c>
      <c r="J153" s="109">
        <v>7.470294282288574</v>
      </c>
      <c r="K153" s="109">
        <v>9.240630641949528</v>
      </c>
      <c r="L153" s="109">
        <v>9.781639955977628</v>
      </c>
    </row>
    <row r="154" spans="1:12" ht="12.75" customHeight="1">
      <c r="A154" s="673"/>
      <c r="B154" s="673"/>
      <c r="C154" s="578"/>
      <c r="D154" s="673"/>
      <c r="E154" s="673"/>
      <c r="F154" s="673"/>
      <c r="G154" s="673"/>
      <c r="H154" s="46"/>
      <c r="I154" s="578"/>
      <c r="J154" s="578"/>
      <c r="K154" s="574"/>
      <c r="L154" s="574"/>
    </row>
    <row r="155" spans="1:12" ht="12.75" customHeight="1">
      <c r="A155" s="655" t="s">
        <v>28</v>
      </c>
      <c r="B155" s="655" t="s">
        <v>33</v>
      </c>
      <c r="C155" s="112"/>
      <c r="D155" s="112"/>
      <c r="E155" s="112"/>
      <c r="F155" s="112"/>
      <c r="G155" s="112"/>
      <c r="H155" s="113"/>
      <c r="I155" s="578"/>
      <c r="J155" s="578"/>
      <c r="K155" s="574"/>
      <c r="L155" s="574"/>
    </row>
    <row r="156" spans="1:12" ht="12.75" customHeight="1">
      <c r="A156" s="655"/>
      <c r="B156" s="175"/>
      <c r="C156" s="112"/>
      <c r="D156" s="112"/>
      <c r="E156" s="112"/>
      <c r="F156" s="112"/>
      <c r="G156" s="112"/>
      <c r="H156" s="113"/>
      <c r="I156" s="578"/>
      <c r="J156" s="578"/>
      <c r="K156" s="574"/>
      <c r="L156" s="574"/>
    </row>
    <row r="157" spans="1:12" ht="12.75" customHeight="1">
      <c r="A157" s="655" t="s">
        <v>29</v>
      </c>
      <c r="B157" s="175" t="s">
        <v>96</v>
      </c>
      <c r="C157" s="112"/>
      <c r="D157" s="112"/>
      <c r="E157" s="112"/>
      <c r="F157" s="112"/>
      <c r="G157" s="112"/>
      <c r="H157" s="113"/>
      <c r="I157" s="578"/>
      <c r="J157" s="578"/>
      <c r="K157" s="574"/>
      <c r="L157" s="574"/>
    </row>
    <row r="158" spans="1:12" ht="12.75" customHeight="1">
      <c r="A158" s="182"/>
      <c r="B158" s="175" t="s">
        <v>94</v>
      </c>
      <c r="C158" s="112"/>
      <c r="D158" s="112"/>
      <c r="E158" s="112"/>
      <c r="F158" s="112"/>
      <c r="G158" s="112"/>
      <c r="H158" s="113"/>
      <c r="I158" s="578"/>
      <c r="J158" s="578"/>
      <c r="K158" s="574"/>
      <c r="L158" s="574"/>
    </row>
    <row r="159" spans="2:12" ht="12.75" customHeight="1">
      <c r="B159" s="697" t="s">
        <v>568</v>
      </c>
      <c r="C159" s="673"/>
      <c r="D159" s="673"/>
      <c r="E159" s="673"/>
      <c r="F159" s="673"/>
      <c r="G159" s="673"/>
      <c r="H159" s="46"/>
      <c r="I159" s="578"/>
      <c r="J159" s="578"/>
      <c r="K159" s="574"/>
      <c r="L159" s="574"/>
    </row>
    <row r="160" spans="1:12" ht="12.75" customHeight="1">
      <c r="A160" s="114" t="s">
        <v>521</v>
      </c>
      <c r="B160" s="673"/>
      <c r="C160" s="673"/>
      <c r="D160" s="673"/>
      <c r="E160" s="673"/>
      <c r="F160" s="673"/>
      <c r="G160" s="673"/>
      <c r="H160" s="46"/>
      <c r="I160" s="578"/>
      <c r="J160" s="578"/>
      <c r="K160" s="574"/>
      <c r="L160" s="574"/>
    </row>
    <row r="161" spans="1:12" s="572" customFormat="1" ht="12.75" customHeight="1">
      <c r="A161" s="676"/>
      <c r="B161" s="678"/>
      <c r="C161" s="678"/>
      <c r="D161" s="678"/>
      <c r="E161" s="678"/>
      <c r="F161" s="678"/>
      <c r="G161" s="678"/>
      <c r="H161" s="46"/>
      <c r="I161" s="578"/>
      <c r="J161" s="578"/>
      <c r="K161" s="574"/>
      <c r="L161" s="574"/>
    </row>
    <row r="162" spans="1:12" ht="12.75" customHeight="1">
      <c r="A162" s="673" t="s">
        <v>30</v>
      </c>
      <c r="B162" s="673"/>
      <c r="C162" s="673"/>
      <c r="D162" s="673"/>
      <c r="E162" s="673"/>
      <c r="F162" s="673"/>
      <c r="G162" s="673"/>
      <c r="H162" s="46"/>
      <c r="I162" s="578"/>
      <c r="J162" s="578"/>
      <c r="K162" s="574"/>
      <c r="L162" s="574"/>
    </row>
    <row r="163" spans="1:12" ht="12.75" customHeight="1">
      <c r="A163" s="673"/>
      <c r="B163" s="673"/>
      <c r="C163" s="673"/>
      <c r="D163" s="673"/>
      <c r="E163" s="673"/>
      <c r="F163" s="673"/>
      <c r="G163" s="673"/>
      <c r="H163" s="46"/>
      <c r="I163" s="578"/>
      <c r="J163" s="578"/>
      <c r="K163" s="574"/>
      <c r="L163" s="574"/>
    </row>
    <row r="164" spans="1:12" ht="12.75" customHeight="1">
      <c r="A164" s="673" t="s">
        <v>25</v>
      </c>
      <c r="B164" s="670" t="s">
        <v>93</v>
      </c>
      <c r="C164" s="670">
        <v>2006</v>
      </c>
      <c r="D164" s="670">
        <v>2007</v>
      </c>
      <c r="E164" s="670">
        <v>2008</v>
      </c>
      <c r="F164" s="670">
        <v>2009</v>
      </c>
      <c r="G164" s="670">
        <v>2010</v>
      </c>
      <c r="H164" s="670">
        <v>2011</v>
      </c>
      <c r="I164" s="670">
        <v>2012</v>
      </c>
      <c r="J164" s="671">
        <v>2013</v>
      </c>
      <c r="K164" s="671">
        <v>2014</v>
      </c>
      <c r="L164" s="671">
        <v>2015</v>
      </c>
    </row>
    <row r="165" spans="1:12" ht="12.75" customHeight="1">
      <c r="A165" s="656" t="s">
        <v>32</v>
      </c>
      <c r="B165" s="670"/>
      <c r="C165" s="570">
        <v>557.396608237414</v>
      </c>
      <c r="D165" s="570">
        <v>584.9136479145897</v>
      </c>
      <c r="E165" s="570">
        <v>525.9443383681788</v>
      </c>
      <c r="F165" s="575">
        <v>486.4007022399471</v>
      </c>
      <c r="G165" s="575">
        <v>514.9434204335055</v>
      </c>
      <c r="H165" s="575">
        <v>410.60230829450836</v>
      </c>
      <c r="I165" s="575">
        <v>447.3269293265365</v>
      </c>
      <c r="J165" s="109">
        <v>474.9700991042523</v>
      </c>
      <c r="K165" s="109">
        <v>426.96637805835553</v>
      </c>
      <c r="L165" s="109">
        <v>461.6491059805663</v>
      </c>
    </row>
    <row r="166" spans="1:12" ht="12.75" customHeight="1">
      <c r="A166" s="656" t="s">
        <v>12</v>
      </c>
      <c r="B166" s="670" t="s">
        <v>35</v>
      </c>
      <c r="C166" s="570">
        <v>8.588677223117827</v>
      </c>
      <c r="D166" s="570">
        <v>7.183924050085389</v>
      </c>
      <c r="E166" s="570">
        <v>7.735841294557212</v>
      </c>
      <c r="F166" s="575">
        <v>8.294232290175493</v>
      </c>
      <c r="G166" s="575">
        <v>5.5480873831033986</v>
      </c>
      <c r="H166" s="575">
        <v>4.67951417927894</v>
      </c>
      <c r="I166" s="575">
        <v>5.191416800583137</v>
      </c>
      <c r="J166" s="109">
        <v>5.136675553721029</v>
      </c>
      <c r="K166" s="109">
        <v>5.685423703986923</v>
      </c>
      <c r="L166" s="109">
        <v>6.365207881765577</v>
      </c>
    </row>
    <row r="167" spans="1:12" ht="12.75" customHeight="1">
      <c r="A167" s="656" t="s">
        <v>13</v>
      </c>
      <c r="B167" s="670" t="s">
        <v>36</v>
      </c>
      <c r="C167" s="570">
        <v>12.855883521788218</v>
      </c>
      <c r="D167" s="570">
        <v>11.658783025164645</v>
      </c>
      <c r="E167" s="570">
        <v>14.019628199806963</v>
      </c>
      <c r="F167" s="575">
        <v>12.832359031064307</v>
      </c>
      <c r="G167" s="575">
        <v>12.141969007995973</v>
      </c>
      <c r="H167" s="575">
        <v>11.687527515009828</v>
      </c>
      <c r="I167" s="575">
        <v>11.18495228924465</v>
      </c>
      <c r="J167" s="109">
        <v>16.304874027859157</v>
      </c>
      <c r="K167" s="109">
        <v>10.906740500496117</v>
      </c>
      <c r="L167" s="109">
        <v>10.365473238574332</v>
      </c>
    </row>
    <row r="168" spans="1:12" ht="14.25" customHeight="1">
      <c r="A168" s="656" t="s">
        <v>72</v>
      </c>
      <c r="B168" s="670" t="s">
        <v>37</v>
      </c>
      <c r="C168" s="570">
        <v>9.730078955316335</v>
      </c>
      <c r="D168" s="570">
        <v>13.454240780759097</v>
      </c>
      <c r="E168" s="570">
        <v>3.844335820153636</v>
      </c>
      <c r="F168" s="575">
        <v>3.71310833375434</v>
      </c>
      <c r="G168" s="575">
        <v>12.807532350241546</v>
      </c>
      <c r="H168" s="575">
        <v>9.99094902229501</v>
      </c>
      <c r="I168" s="575">
        <v>2.594296405481033</v>
      </c>
      <c r="J168" s="109">
        <v>8.53681038546831</v>
      </c>
      <c r="K168" s="109">
        <v>8.508034735578343</v>
      </c>
      <c r="L168" s="109">
        <v>7.994023030004177</v>
      </c>
    </row>
    <row r="169" spans="1:12" ht="12.75" customHeight="1">
      <c r="A169" s="656" t="s">
        <v>73</v>
      </c>
      <c r="B169" s="670" t="s">
        <v>38</v>
      </c>
      <c r="C169" s="570">
        <v>56.986071744066315</v>
      </c>
      <c r="D169" s="570">
        <v>48.97814591233744</v>
      </c>
      <c r="E169" s="570">
        <v>50.5874381872452</v>
      </c>
      <c r="F169" s="575">
        <v>52.04644440824506</v>
      </c>
      <c r="G169" s="575">
        <v>42.631752799537296</v>
      </c>
      <c r="H169" s="575">
        <v>43.31725391773945</v>
      </c>
      <c r="I169" s="575">
        <v>44.366034494014016</v>
      </c>
      <c r="J169" s="109">
        <v>43.15434488640647</v>
      </c>
      <c r="K169" s="109">
        <v>42.39077024938425</v>
      </c>
      <c r="L169" s="109">
        <v>46.61675693290795</v>
      </c>
    </row>
    <row r="170" spans="1:12" ht="12.75" customHeight="1">
      <c r="A170" s="656" t="s">
        <v>10</v>
      </c>
      <c r="B170" s="670" t="s">
        <v>43</v>
      </c>
      <c r="C170" s="570">
        <v>85.75548709815443</v>
      </c>
      <c r="D170" s="570">
        <v>117.60810113942959</v>
      </c>
      <c r="E170" s="570">
        <v>101.828409011708</v>
      </c>
      <c r="F170" s="575">
        <v>76.64622511477187</v>
      </c>
      <c r="G170" s="575">
        <v>99.08246658596364</v>
      </c>
      <c r="H170" s="575">
        <v>64.98526592974402</v>
      </c>
      <c r="I170" s="575">
        <v>73.42537499740169</v>
      </c>
      <c r="J170" s="109">
        <v>75.35531047349005</v>
      </c>
      <c r="K170" s="109">
        <v>52.482096485682234</v>
      </c>
      <c r="L170" s="109">
        <v>59.910040498682086</v>
      </c>
    </row>
    <row r="171" spans="1:12" ht="12.75" customHeight="1">
      <c r="A171" s="656" t="s">
        <v>11</v>
      </c>
      <c r="B171" s="670" t="s">
        <v>44</v>
      </c>
      <c r="C171" s="570">
        <v>24.345013664054438</v>
      </c>
      <c r="D171" s="570">
        <v>22.946380081481433</v>
      </c>
      <c r="E171" s="570">
        <v>19.181519265306747</v>
      </c>
      <c r="F171" s="575">
        <v>22.544628716418718</v>
      </c>
      <c r="G171" s="575">
        <v>23.239110043517417</v>
      </c>
      <c r="H171" s="575">
        <v>14.114946270778173</v>
      </c>
      <c r="I171" s="575">
        <v>10.626905822738966</v>
      </c>
      <c r="J171" s="109">
        <v>18.102650387274213</v>
      </c>
      <c r="K171" s="109">
        <v>17.643282077914954</v>
      </c>
      <c r="L171" s="109">
        <v>18.146530623352568</v>
      </c>
    </row>
    <row r="172" spans="1:12" ht="12.75" customHeight="1">
      <c r="A172" s="656" t="s">
        <v>14</v>
      </c>
      <c r="B172" s="670" t="s">
        <v>45</v>
      </c>
      <c r="C172" s="570">
        <v>36.125988081933194</v>
      </c>
      <c r="D172" s="570">
        <v>40.36681581063708</v>
      </c>
      <c r="E172" s="570">
        <v>46.025450713268626</v>
      </c>
      <c r="F172" s="575">
        <v>39.31022462359487</v>
      </c>
      <c r="G172" s="575">
        <v>35.709307075211804</v>
      </c>
      <c r="H172" s="575">
        <v>31.24623434371766</v>
      </c>
      <c r="I172" s="575">
        <v>33.9618900700743</v>
      </c>
      <c r="J172" s="109">
        <v>42.147438977730616</v>
      </c>
      <c r="K172" s="109">
        <v>41.83154455919203</v>
      </c>
      <c r="L172" s="109">
        <v>41.12675485630165</v>
      </c>
    </row>
    <row r="173" spans="1:12" ht="12.75" customHeight="1">
      <c r="A173" s="656" t="s">
        <v>51</v>
      </c>
      <c r="B173" s="670" t="s">
        <v>47</v>
      </c>
      <c r="C173" s="570">
        <v>6.571004030959341</v>
      </c>
      <c r="D173" s="570">
        <v>6.980931785140504</v>
      </c>
      <c r="E173" s="570">
        <v>2.9643959655203846</v>
      </c>
      <c r="F173" s="575">
        <v>1.9997204505333588</v>
      </c>
      <c r="G173" s="575">
        <v>3.8666730451503564</v>
      </c>
      <c r="H173" s="575">
        <v>4.596233447009979</v>
      </c>
      <c r="I173" s="575">
        <v>2.799639048804146</v>
      </c>
      <c r="J173" s="109">
        <v>5.971775011412298</v>
      </c>
      <c r="K173" s="109">
        <v>1.641093374462954</v>
      </c>
      <c r="L173" s="109">
        <v>4.020448376719455</v>
      </c>
    </row>
    <row r="174" spans="1:12" ht="12.75" customHeight="1">
      <c r="A174" s="656" t="s">
        <v>15</v>
      </c>
      <c r="B174" s="670" t="s">
        <v>53</v>
      </c>
      <c r="C174" s="570">
        <v>27.60341042708111</v>
      </c>
      <c r="D174" s="570">
        <v>30.68083785953199</v>
      </c>
      <c r="E174" s="570">
        <v>16.569231498930815</v>
      </c>
      <c r="F174" s="575">
        <v>18.453839128825408</v>
      </c>
      <c r="G174" s="575">
        <v>12.222165215516677</v>
      </c>
      <c r="H174" s="575">
        <v>12.574977778522936</v>
      </c>
      <c r="I174" s="575">
        <v>11.679388336109717</v>
      </c>
      <c r="J174" s="109">
        <v>7.80509058389156</v>
      </c>
      <c r="K174" s="109">
        <v>4.501483611229541</v>
      </c>
      <c r="L174" s="109">
        <v>11.466472503367628</v>
      </c>
    </row>
    <row r="175" spans="1:12" ht="12.75" customHeight="1">
      <c r="A175" s="656" t="s">
        <v>563</v>
      </c>
      <c r="B175" s="679" t="s">
        <v>564</v>
      </c>
      <c r="C175" s="570">
        <v>48.90051801371199</v>
      </c>
      <c r="D175" s="570">
        <v>32.52391987983651</v>
      </c>
      <c r="E175" s="570">
        <v>35.98337345636225</v>
      </c>
      <c r="F175" s="575">
        <v>38.937674701199356</v>
      </c>
      <c r="G175" s="575">
        <v>39.376241932134256</v>
      </c>
      <c r="H175" s="575">
        <v>23.086417169409337</v>
      </c>
      <c r="I175" s="575">
        <v>32.650875871691944</v>
      </c>
      <c r="J175" s="109">
        <v>31.030266296084786</v>
      </c>
      <c r="K175" s="109">
        <v>34.07064287134362</v>
      </c>
      <c r="L175" s="109">
        <v>32.574681384898554</v>
      </c>
    </row>
    <row r="176" spans="1:12" ht="12.75" customHeight="1">
      <c r="A176" s="673"/>
      <c r="B176" s="670"/>
      <c r="C176" s="570"/>
      <c r="D176" s="570"/>
      <c r="E176" s="570"/>
      <c r="F176" s="575"/>
      <c r="G176" s="575"/>
      <c r="H176" s="575"/>
      <c r="I176" s="668"/>
      <c r="J176" s="574"/>
      <c r="K176" s="574"/>
      <c r="L176" s="574"/>
    </row>
    <row r="177" spans="1:12" ht="12.75" customHeight="1">
      <c r="A177" s="673" t="s">
        <v>31</v>
      </c>
      <c r="B177" s="670"/>
      <c r="C177" s="570"/>
      <c r="D177" s="570"/>
      <c r="E177" s="570"/>
      <c r="F177" s="575"/>
      <c r="G177" s="575"/>
      <c r="H177" s="575"/>
      <c r="I177" s="668"/>
      <c r="J177" s="574"/>
      <c r="K177" s="574"/>
      <c r="L177" s="574"/>
    </row>
    <row r="178" spans="1:12" ht="12.75" customHeight="1">
      <c r="A178" s="673"/>
      <c r="B178" s="670"/>
      <c r="C178" s="570"/>
      <c r="D178" s="570"/>
      <c r="E178" s="570"/>
      <c r="F178" s="575"/>
      <c r="G178" s="575"/>
      <c r="H178" s="575"/>
      <c r="I178" s="668"/>
      <c r="J178" s="574"/>
      <c r="K178" s="574"/>
      <c r="L178" s="574"/>
    </row>
    <row r="179" spans="1:12" ht="12.75" customHeight="1">
      <c r="A179" s="673" t="s">
        <v>25</v>
      </c>
      <c r="B179" s="670" t="s">
        <v>93</v>
      </c>
      <c r="C179" s="670">
        <v>2006</v>
      </c>
      <c r="D179" s="670">
        <v>2007</v>
      </c>
      <c r="E179" s="670">
        <v>2008</v>
      </c>
      <c r="F179" s="670">
        <v>2009</v>
      </c>
      <c r="G179" s="670">
        <v>2010</v>
      </c>
      <c r="H179" s="670">
        <v>2011</v>
      </c>
      <c r="I179" s="670">
        <v>2012</v>
      </c>
      <c r="J179" s="671">
        <v>2013</v>
      </c>
      <c r="K179" s="671">
        <v>2014</v>
      </c>
      <c r="L179" s="671">
        <v>2015</v>
      </c>
    </row>
    <row r="180" spans="1:12" ht="12.75" customHeight="1">
      <c r="A180" s="656" t="s">
        <v>9</v>
      </c>
      <c r="B180" s="670"/>
      <c r="C180" s="570">
        <v>342.65278855109256</v>
      </c>
      <c r="D180" s="570">
        <v>331.68932203827643</v>
      </c>
      <c r="E180" s="570">
        <v>291.6631886833901</v>
      </c>
      <c r="F180" s="575">
        <v>329.7297346801699</v>
      </c>
      <c r="G180" s="575">
        <v>293.3897115558947</v>
      </c>
      <c r="H180" s="575">
        <v>293.3058901410289</v>
      </c>
      <c r="I180" s="575">
        <v>272.2658180880418</v>
      </c>
      <c r="J180" s="109">
        <v>282.41056482982674</v>
      </c>
      <c r="K180" s="109">
        <v>280.2589615959001</v>
      </c>
      <c r="L180" s="109">
        <v>282.61448097986056</v>
      </c>
    </row>
    <row r="181" spans="1:12" ht="12.75" customHeight="1">
      <c r="A181" s="656" t="s">
        <v>12</v>
      </c>
      <c r="B181" s="670" t="s">
        <v>35</v>
      </c>
      <c r="C181" s="570">
        <v>3.782866056588337</v>
      </c>
      <c r="D181" s="570">
        <v>2.8923898255728435</v>
      </c>
      <c r="E181" s="570">
        <v>3.739729982161413</v>
      </c>
      <c r="F181" s="575">
        <v>0.9403845010280062</v>
      </c>
      <c r="G181" s="575">
        <v>10.024971303600843</v>
      </c>
      <c r="H181" s="575">
        <v>4.497471986797758</v>
      </c>
      <c r="I181" s="575">
        <v>3.407239327308123</v>
      </c>
      <c r="J181" s="109">
        <v>4.312971822318391</v>
      </c>
      <c r="K181" s="109">
        <v>2.42144494314536</v>
      </c>
      <c r="L181" s="109">
        <v>5.158107506364159</v>
      </c>
    </row>
    <row r="182" spans="1:12" ht="12.75" customHeight="1">
      <c r="A182" s="656" t="s">
        <v>13</v>
      </c>
      <c r="B182" s="670" t="s">
        <v>36</v>
      </c>
      <c r="C182" s="570">
        <v>11.910646019318655</v>
      </c>
      <c r="D182" s="570">
        <v>6.406751886194088</v>
      </c>
      <c r="E182" s="570">
        <v>9.252946671859904</v>
      </c>
      <c r="F182" s="575">
        <v>7.3756409801941</v>
      </c>
      <c r="G182" s="575">
        <v>4.477015036054063</v>
      </c>
      <c r="H182" s="575">
        <v>6.113838614433142</v>
      </c>
      <c r="I182" s="575">
        <v>6.719529831891457</v>
      </c>
      <c r="J182" s="109">
        <v>8.1941580537989</v>
      </c>
      <c r="K182" s="109">
        <v>9.07254960478019</v>
      </c>
      <c r="L182" s="109">
        <v>7.043466763890734</v>
      </c>
    </row>
    <row r="183" spans="1:12" ht="12.75" customHeight="1">
      <c r="A183" s="656" t="s">
        <v>72</v>
      </c>
      <c r="B183" s="670" t="s">
        <v>37</v>
      </c>
      <c r="C183" s="570">
        <v>0.916945544410294</v>
      </c>
      <c r="D183" s="570">
        <v>2.8965147025828966</v>
      </c>
      <c r="E183" s="570">
        <v>1.850807472318419</v>
      </c>
      <c r="F183" s="575">
        <v>1.8070514880410373</v>
      </c>
      <c r="G183" s="575">
        <v>3.588492270987903</v>
      </c>
      <c r="H183" s="575">
        <v>5.161449260284169</v>
      </c>
      <c r="I183" s="575">
        <v>6.7956057739697435</v>
      </c>
      <c r="J183" s="109">
        <v>4.305718757763384</v>
      </c>
      <c r="K183" s="109">
        <v>4.781829906486368</v>
      </c>
      <c r="L183" s="109">
        <v>0.7698665706001828</v>
      </c>
    </row>
    <row r="184" spans="1:12" ht="12.75" customHeight="1">
      <c r="A184" s="656" t="s">
        <v>73</v>
      </c>
      <c r="B184" s="670" t="s">
        <v>38</v>
      </c>
      <c r="C184" s="570">
        <v>32.777926464728665</v>
      </c>
      <c r="D184" s="570">
        <v>34.73041348218982</v>
      </c>
      <c r="E184" s="570">
        <v>22.559470436543887</v>
      </c>
      <c r="F184" s="575">
        <v>28.24926259892916</v>
      </c>
      <c r="G184" s="575">
        <v>41.0038920268583</v>
      </c>
      <c r="H184" s="575">
        <v>24.874288812580225</v>
      </c>
      <c r="I184" s="575">
        <v>32.111067623238014</v>
      </c>
      <c r="J184" s="109">
        <v>24.14938242298665</v>
      </c>
      <c r="K184" s="109">
        <v>26.339354871168183</v>
      </c>
      <c r="L184" s="109">
        <v>31.52756326874756</v>
      </c>
    </row>
    <row r="185" spans="1:12" ht="12.75" customHeight="1">
      <c r="A185" s="656" t="s">
        <v>17</v>
      </c>
      <c r="B185" s="670" t="s">
        <v>39</v>
      </c>
      <c r="C185" s="570">
        <v>19.966364386210216</v>
      </c>
      <c r="D185" s="570">
        <v>22.414892282475957</v>
      </c>
      <c r="E185" s="570">
        <v>25.730961558691018</v>
      </c>
      <c r="F185" s="575">
        <v>27.632317116589068</v>
      </c>
      <c r="G185" s="575">
        <v>21.01767347494777</v>
      </c>
      <c r="H185" s="575">
        <v>26.918988054282</v>
      </c>
      <c r="I185" s="575">
        <v>24.7162047991216</v>
      </c>
      <c r="J185" s="109">
        <v>26.847148020739642</v>
      </c>
      <c r="K185" s="109">
        <v>25.152189637015887</v>
      </c>
      <c r="L185" s="109">
        <v>18.201085024258674</v>
      </c>
    </row>
    <row r="186" spans="1:12" ht="12.75" customHeight="1">
      <c r="A186" s="656" t="s">
        <v>18</v>
      </c>
      <c r="B186" s="670" t="s">
        <v>40</v>
      </c>
      <c r="C186" s="570">
        <v>4.600757207261962</v>
      </c>
      <c r="D186" s="570">
        <v>1.8005498752088622</v>
      </c>
      <c r="E186" s="570">
        <v>3.700524254904647</v>
      </c>
      <c r="F186" s="575">
        <v>1.8483543246977092</v>
      </c>
      <c r="G186" s="575">
        <v>0.8570681785141031</v>
      </c>
      <c r="H186" s="575">
        <v>6.4382378717417295</v>
      </c>
      <c r="I186" s="575">
        <v>1.7866640392670117</v>
      </c>
      <c r="J186" s="109">
        <v>4.4687848332701945</v>
      </c>
      <c r="K186" s="109">
        <v>2.817697767116978</v>
      </c>
      <c r="L186" s="109">
        <v>0.7698665706001828</v>
      </c>
    </row>
    <row r="187" spans="1:12" ht="12.75" customHeight="1">
      <c r="A187" s="656" t="s">
        <v>10</v>
      </c>
      <c r="B187" s="670" t="s">
        <v>43</v>
      </c>
      <c r="C187" s="570">
        <v>46.38148460824972</v>
      </c>
      <c r="D187" s="570">
        <v>30.650349191968886</v>
      </c>
      <c r="E187" s="570">
        <v>24.765512126246122</v>
      </c>
      <c r="F187" s="575">
        <v>33.10994516692076</v>
      </c>
      <c r="G187" s="575">
        <v>27.68226658525554</v>
      </c>
      <c r="H187" s="575">
        <v>23.449322346534185</v>
      </c>
      <c r="I187" s="575">
        <v>22.23294912488352</v>
      </c>
      <c r="J187" s="109">
        <v>23.988837818779135</v>
      </c>
      <c r="K187" s="109">
        <v>18.688047033163958</v>
      </c>
      <c r="L187" s="109">
        <v>12.777932451087592</v>
      </c>
    </row>
    <row r="188" spans="1:12" ht="12.75" customHeight="1">
      <c r="A188" s="656" t="s">
        <v>11</v>
      </c>
      <c r="B188" s="670" t="s">
        <v>44</v>
      </c>
      <c r="C188" s="570">
        <v>19.433632706165128</v>
      </c>
      <c r="D188" s="570">
        <v>21.10536274722877</v>
      </c>
      <c r="E188" s="570">
        <v>16.741167701416863</v>
      </c>
      <c r="F188" s="575">
        <v>14.665533269867003</v>
      </c>
      <c r="G188" s="575">
        <v>13.411125891285117</v>
      </c>
      <c r="H188" s="575">
        <v>9.879432354766662</v>
      </c>
      <c r="I188" s="575">
        <v>11.915901205255178</v>
      </c>
      <c r="J188" s="109">
        <v>11.713859962319027</v>
      </c>
      <c r="K188" s="109">
        <v>8.009162457890232</v>
      </c>
      <c r="L188" s="109">
        <v>11.416496687305843</v>
      </c>
    </row>
    <row r="189" spans="1:12" ht="12.75" customHeight="1">
      <c r="A189" s="656" t="s">
        <v>14</v>
      </c>
      <c r="B189" s="670" t="s">
        <v>45</v>
      </c>
      <c r="C189" s="570">
        <v>34.288539744222845</v>
      </c>
      <c r="D189" s="570">
        <v>32.725076892723735</v>
      </c>
      <c r="E189" s="570">
        <v>28.029252051000974</v>
      </c>
      <c r="F189" s="575">
        <v>39.96371264141326</v>
      </c>
      <c r="G189" s="575">
        <v>28.554935564540703</v>
      </c>
      <c r="H189" s="575">
        <v>34.053503839800875</v>
      </c>
      <c r="I189" s="575">
        <v>20.481181725141745</v>
      </c>
      <c r="J189" s="109">
        <v>28.905522692468246</v>
      </c>
      <c r="K189" s="109">
        <v>32.61317475169076</v>
      </c>
      <c r="L189" s="109">
        <v>26.07346121237586</v>
      </c>
    </row>
    <row r="190" spans="1:12" ht="12.75" customHeight="1">
      <c r="A190" s="656" t="s">
        <v>51</v>
      </c>
      <c r="B190" s="670" t="s">
        <v>47</v>
      </c>
      <c r="C190" s="570">
        <v>0.9171650868556687</v>
      </c>
      <c r="D190" s="570">
        <v>6.913334508001525</v>
      </c>
      <c r="E190" s="570">
        <v>2.908606022697416</v>
      </c>
      <c r="F190" s="575">
        <v>2.6677028868009587</v>
      </c>
      <c r="G190" s="575">
        <v>5.316196713239129</v>
      </c>
      <c r="H190" s="575">
        <v>3.499163497802143</v>
      </c>
      <c r="I190" s="575">
        <v>4.263767379296779</v>
      </c>
      <c r="J190" s="109">
        <v>1.6165022928654322</v>
      </c>
      <c r="K190" s="109">
        <v>6.586495494991923</v>
      </c>
      <c r="L190" s="109">
        <v>3.9082352151300577</v>
      </c>
    </row>
    <row r="191" spans="1:12" ht="12.75" customHeight="1">
      <c r="A191" s="656" t="s">
        <v>15</v>
      </c>
      <c r="B191" s="670" t="s">
        <v>53</v>
      </c>
      <c r="C191" s="570">
        <v>5.809799347302323</v>
      </c>
      <c r="D191" s="570">
        <v>2.8439449190270545</v>
      </c>
      <c r="E191" s="570">
        <v>9.279624744034122</v>
      </c>
      <c r="F191" s="575">
        <v>5.7075127555629175</v>
      </c>
      <c r="G191" s="575">
        <v>6.678127259112209</v>
      </c>
      <c r="H191" s="575">
        <v>2.6605942514776415</v>
      </c>
      <c r="I191" s="575">
        <v>0.837655171342153</v>
      </c>
      <c r="J191" s="109">
        <v>3.652093635755111</v>
      </c>
      <c r="K191" s="109">
        <v>2.5800232068618847</v>
      </c>
      <c r="L191" s="109">
        <v>2.0700325126250028</v>
      </c>
    </row>
    <row r="192" spans="1:12" ht="12.75" customHeight="1">
      <c r="A192" s="656" t="s">
        <v>563</v>
      </c>
      <c r="B192" s="679" t="s">
        <v>564</v>
      </c>
      <c r="C192" s="570">
        <v>14.073103184108598</v>
      </c>
      <c r="D192" s="570">
        <v>11.280972416541289</v>
      </c>
      <c r="E192" s="570">
        <v>12.852589113506262</v>
      </c>
      <c r="F192" s="575">
        <v>7.450113333745995</v>
      </c>
      <c r="G192" s="575">
        <v>9.236836493857803</v>
      </c>
      <c r="H192" s="575">
        <v>11.163639203322596</v>
      </c>
      <c r="I192" s="575">
        <v>9.70385339992841</v>
      </c>
      <c r="J192" s="109">
        <v>12.123410256222595</v>
      </c>
      <c r="K192" s="109">
        <v>7.916626750026248</v>
      </c>
      <c r="L192" s="109">
        <v>11.960430259277553</v>
      </c>
    </row>
    <row r="193" spans="1:12" ht="12.75" customHeight="1">
      <c r="A193" s="673"/>
      <c r="B193" s="673"/>
      <c r="C193" s="673"/>
      <c r="D193" s="673"/>
      <c r="E193" s="673"/>
      <c r="F193" s="673"/>
      <c r="G193" s="673"/>
      <c r="H193" s="46"/>
      <c r="I193" s="578"/>
      <c r="J193" s="668"/>
      <c r="K193" s="574"/>
      <c r="L193" s="574"/>
    </row>
    <row r="194" spans="1:12" ht="12.75" customHeight="1">
      <c r="A194" s="655" t="s">
        <v>28</v>
      </c>
      <c r="B194" s="655" t="s">
        <v>33</v>
      </c>
      <c r="C194" s="112"/>
      <c r="D194" s="112"/>
      <c r="E194" s="112"/>
      <c r="F194" s="112"/>
      <c r="G194" s="112"/>
      <c r="H194" s="113"/>
      <c r="I194" s="578"/>
      <c r="J194" s="668"/>
      <c r="K194" s="574"/>
      <c r="L194" s="574"/>
    </row>
    <row r="195" spans="1:12" ht="12.75" customHeight="1">
      <c r="A195" s="655"/>
      <c r="B195" s="175"/>
      <c r="C195" s="112"/>
      <c r="D195" s="112"/>
      <c r="E195" s="112"/>
      <c r="F195" s="112"/>
      <c r="G195" s="112"/>
      <c r="H195" s="113"/>
      <c r="I195" s="578"/>
      <c r="J195" s="668"/>
      <c r="K195" s="574"/>
      <c r="L195" s="574"/>
    </row>
    <row r="196" spans="1:12" ht="12.75" customHeight="1">
      <c r="A196" s="655" t="s">
        <v>29</v>
      </c>
      <c r="B196" s="175" t="s">
        <v>96</v>
      </c>
      <c r="C196" s="112"/>
      <c r="D196" s="112"/>
      <c r="E196" s="112"/>
      <c r="F196" s="112"/>
      <c r="G196" s="112"/>
      <c r="H196" s="113"/>
      <c r="I196" s="578"/>
      <c r="J196" s="668"/>
      <c r="K196" s="574"/>
      <c r="L196" s="574"/>
    </row>
    <row r="197" spans="1:12" ht="12.75" customHeight="1">
      <c r="A197" s="182"/>
      <c r="B197" s="175" t="s">
        <v>94</v>
      </c>
      <c r="C197" s="112"/>
      <c r="D197" s="112"/>
      <c r="E197" s="112"/>
      <c r="F197" s="112"/>
      <c r="G197" s="112"/>
      <c r="H197" s="113"/>
      <c r="I197" s="578"/>
      <c r="J197" s="668"/>
      <c r="K197" s="574"/>
      <c r="L197" s="574"/>
    </row>
    <row r="198" spans="2:11" ht="12.75" customHeight="1">
      <c r="B198" s="697" t="s">
        <v>568</v>
      </c>
      <c r="K198" s="82"/>
    </row>
    <row r="199" ht="12.75" customHeight="1">
      <c r="K199" s="82"/>
    </row>
    <row r="200" ht="12.75" customHeight="1">
      <c r="K200" s="82"/>
    </row>
    <row r="201" ht="12.75" customHeight="1">
      <c r="K201" s="82"/>
    </row>
    <row r="202" ht="12.75" customHeight="1">
      <c r="K202" s="82"/>
    </row>
    <row r="203" ht="12.75" customHeight="1">
      <c r="K203" s="82"/>
    </row>
    <row r="204" ht="12.75" customHeight="1">
      <c r="K204" s="82"/>
    </row>
    <row r="205" ht="12.75" customHeight="1">
      <c r="K205" s="82"/>
    </row>
    <row r="206" ht="12.75" customHeight="1">
      <c r="K206" s="82"/>
    </row>
    <row r="207" ht="12.75" customHeight="1">
      <c r="K207" s="82"/>
    </row>
    <row r="208" ht="12.75" customHeight="1">
      <c r="K208" s="82"/>
    </row>
    <row r="209" ht="12.75" customHeight="1">
      <c r="K209" s="82"/>
    </row>
    <row r="210" ht="12.75" customHeight="1">
      <c r="K210" s="82"/>
    </row>
    <row r="211" ht="12.75" customHeight="1">
      <c r="K211" s="82"/>
    </row>
    <row r="212" ht="12.75" customHeight="1">
      <c r="K212" s="82"/>
    </row>
    <row r="213" ht="12.75" customHeight="1">
      <c r="K213" s="82"/>
    </row>
    <row r="214" ht="12.75" customHeight="1">
      <c r="K214" s="82"/>
    </row>
    <row r="215" ht="12.75" customHeight="1">
      <c r="K215" s="82"/>
    </row>
    <row r="216" ht="12.75" customHeight="1">
      <c r="K216" s="82"/>
    </row>
    <row r="217" ht="12.75" customHeight="1">
      <c r="K217" s="82"/>
    </row>
    <row r="218" ht="12.75" customHeight="1">
      <c r="K218" s="82"/>
    </row>
    <row r="219" ht="12.75" customHeight="1">
      <c r="K219" s="82"/>
    </row>
    <row r="220" ht="12.75" customHeight="1">
      <c r="K220" s="82"/>
    </row>
    <row r="221" ht="12.75" customHeight="1">
      <c r="K221" s="82"/>
    </row>
    <row r="222" ht="12.75" customHeight="1">
      <c r="K222" s="82"/>
    </row>
    <row r="223" ht="12.75" customHeight="1">
      <c r="K223" s="82"/>
    </row>
    <row r="224" ht="12.75" customHeight="1">
      <c r="K224" s="82"/>
    </row>
    <row r="225" ht="12.75" customHeight="1">
      <c r="K225" s="82"/>
    </row>
    <row r="226" ht="12.75" customHeight="1">
      <c r="K226" s="82"/>
    </row>
    <row r="227" ht="12.75" customHeight="1">
      <c r="K227" s="82"/>
    </row>
    <row r="228" ht="12.75" customHeight="1">
      <c r="K228" s="82"/>
    </row>
    <row r="229" ht="12.75" customHeight="1">
      <c r="K229" s="82"/>
    </row>
    <row r="230" ht="12.75" customHeight="1">
      <c r="K230" s="82"/>
    </row>
    <row r="231" ht="12.75" customHeight="1">
      <c r="K231" s="82"/>
    </row>
    <row r="232" ht="12.75" customHeight="1">
      <c r="K232" s="82"/>
    </row>
    <row r="233" ht="12.75" customHeight="1">
      <c r="K233" s="82"/>
    </row>
    <row r="234" ht="12.75" customHeight="1">
      <c r="K234" s="82"/>
    </row>
    <row r="235" ht="12.75" customHeight="1">
      <c r="K235" s="82"/>
    </row>
    <row r="236" ht="12.75" customHeight="1">
      <c r="K236" s="82"/>
    </row>
    <row r="237" ht="12.75" customHeight="1">
      <c r="K237" s="82"/>
    </row>
    <row r="238" ht="12.75" customHeight="1">
      <c r="K238" s="82"/>
    </row>
    <row r="239" ht="12.75" customHeight="1">
      <c r="K239" s="82"/>
    </row>
    <row r="240" ht="12.75" customHeight="1">
      <c r="K240" s="82"/>
    </row>
    <row r="241" ht="12.75" customHeight="1">
      <c r="K241" s="82"/>
    </row>
    <row r="242" ht="12.75" customHeight="1">
      <c r="K242" s="82"/>
    </row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</sheetData>
  <sheetProtection/>
  <printOptions/>
  <pageMargins left="0.35433070866141736" right="0.35433070866141736" top="0.3937007874015748" bottom="0.1968503937007874" header="0.5118110236220472" footer="0.5118110236220472"/>
  <pageSetup fitToHeight="3" horizontalDpi="300" verticalDpi="300" orientation="landscape" paperSize="9" r:id="rId1"/>
  <rowBreaks count="4" manualBreakCount="4">
    <brk id="42" max="255" man="1"/>
    <brk id="81" max="255" man="1"/>
    <brk id="120" max="255" man="1"/>
    <brk id="159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0.4453125" style="47" customWidth="1"/>
    <col min="2" max="2" width="13.21484375" style="47" customWidth="1"/>
    <col min="3" max="3" width="4.99609375" style="47" customWidth="1"/>
    <col min="4" max="4" width="5.4453125" style="47" customWidth="1"/>
    <col min="5" max="10" width="4.10546875" style="47" customWidth="1"/>
    <col min="11" max="11" width="8.77734375" style="47" customWidth="1"/>
    <col min="12" max="13" width="8.77734375" style="55" customWidth="1"/>
    <col min="14" max="16384" width="8.77734375" style="47" customWidth="1"/>
  </cols>
  <sheetData>
    <row r="1" spans="1:10" ht="12.75" customHeight="1">
      <c r="A1" s="593" t="s">
        <v>244</v>
      </c>
      <c r="B1" s="585"/>
      <c r="C1" s="582"/>
      <c r="D1" s="598"/>
      <c r="E1" s="590"/>
      <c r="F1" s="590"/>
      <c r="G1" s="590"/>
      <c r="H1" s="590"/>
      <c r="I1" s="590"/>
      <c r="J1" s="590"/>
    </row>
    <row r="2" spans="1:10" ht="12.75" customHeight="1">
      <c r="A2" s="583" t="s">
        <v>475</v>
      </c>
      <c r="B2" s="595"/>
      <c r="C2" s="677"/>
      <c r="D2" s="677"/>
      <c r="E2" s="677"/>
      <c r="F2" s="677"/>
      <c r="G2" s="677"/>
      <c r="H2" s="677"/>
      <c r="I2" s="677"/>
      <c r="J2" s="677"/>
    </row>
    <row r="3" spans="1:10" ht="13.5" customHeight="1">
      <c r="A3" s="590"/>
      <c r="B3" s="590"/>
      <c r="C3" s="723"/>
      <c r="D3" s="723"/>
      <c r="E3" s="587"/>
      <c r="F3" s="587"/>
      <c r="G3" s="587"/>
      <c r="H3" s="587"/>
      <c r="I3" s="587"/>
      <c r="J3" s="587"/>
    </row>
    <row r="4" spans="1:10" ht="14.25" customHeight="1">
      <c r="A4" s="721" t="s">
        <v>25</v>
      </c>
      <c r="B4" s="722" t="s">
        <v>56</v>
      </c>
      <c r="C4" s="722" t="s">
        <v>243</v>
      </c>
      <c r="D4" s="722"/>
      <c r="E4" s="722" t="s">
        <v>242</v>
      </c>
      <c r="F4" s="722"/>
      <c r="G4" s="722"/>
      <c r="H4" s="722"/>
      <c r="I4" s="722"/>
      <c r="J4" s="722"/>
    </row>
    <row r="5" spans="1:10" ht="12" customHeight="1">
      <c r="A5" s="721"/>
      <c r="B5" s="722"/>
      <c r="C5" s="722"/>
      <c r="D5" s="722"/>
      <c r="E5" s="724" t="s">
        <v>7</v>
      </c>
      <c r="F5" s="724"/>
      <c r="G5" s="724"/>
      <c r="H5" s="724" t="s">
        <v>241</v>
      </c>
      <c r="I5" s="724"/>
      <c r="J5" s="724"/>
    </row>
    <row r="6" spans="1:10" ht="12" customHeight="1">
      <c r="A6" s="721"/>
      <c r="B6" s="722"/>
      <c r="C6" s="589" t="s">
        <v>26</v>
      </c>
      <c r="D6" s="589" t="s">
        <v>27</v>
      </c>
      <c r="E6" s="589" t="s">
        <v>221</v>
      </c>
      <c r="F6" s="594" t="s">
        <v>240</v>
      </c>
      <c r="G6" s="589" t="s">
        <v>227</v>
      </c>
      <c r="H6" s="589" t="s">
        <v>221</v>
      </c>
      <c r="I6" s="589" t="s">
        <v>240</v>
      </c>
      <c r="J6" s="589" t="s">
        <v>227</v>
      </c>
    </row>
    <row r="7" spans="1:12" ht="12" customHeight="1">
      <c r="A7" s="592" t="s">
        <v>16</v>
      </c>
      <c r="B7" s="592"/>
      <c r="C7" s="685">
        <f>SUM(C8:C49)</f>
        <v>7595</v>
      </c>
      <c r="D7" s="685">
        <f aca="true" t="shared" si="0" ref="D7:J7">SUM(D8:D49)</f>
        <v>7953</v>
      </c>
      <c r="E7" s="685">
        <f t="shared" si="0"/>
        <v>91</v>
      </c>
      <c r="F7" s="685">
        <f t="shared" si="0"/>
        <v>3216</v>
      </c>
      <c r="G7" s="685">
        <f t="shared" si="0"/>
        <v>4288</v>
      </c>
      <c r="H7" s="685">
        <f t="shared" si="0"/>
        <v>66</v>
      </c>
      <c r="I7" s="685">
        <f t="shared" si="0"/>
        <v>2239</v>
      </c>
      <c r="J7" s="685">
        <f t="shared" si="0"/>
        <v>5648</v>
      </c>
      <c r="K7" s="80"/>
      <c r="L7" s="80"/>
    </row>
    <row r="8" spans="1:13" ht="12" customHeight="1">
      <c r="A8" s="592" t="s">
        <v>102</v>
      </c>
      <c r="B8" s="597" t="s">
        <v>103</v>
      </c>
      <c r="C8" s="596">
        <v>75</v>
      </c>
      <c r="D8" s="596">
        <v>114</v>
      </c>
      <c r="E8" s="596">
        <v>2</v>
      </c>
      <c r="F8" s="596">
        <v>26</v>
      </c>
      <c r="G8" s="596">
        <v>47</v>
      </c>
      <c r="H8" s="596">
        <v>1</v>
      </c>
      <c r="I8" s="596">
        <v>25</v>
      </c>
      <c r="J8" s="596">
        <v>88</v>
      </c>
      <c r="K8" s="80"/>
      <c r="L8" s="80"/>
      <c r="M8" s="57"/>
    </row>
    <row r="9" spans="1:13" ht="12">
      <c r="A9" s="592" t="s">
        <v>12</v>
      </c>
      <c r="B9" s="597" t="s">
        <v>35</v>
      </c>
      <c r="C9" s="596">
        <v>72</v>
      </c>
      <c r="D9" s="596">
        <v>60</v>
      </c>
      <c r="E9" s="596" t="s">
        <v>336</v>
      </c>
      <c r="F9" s="596">
        <v>35</v>
      </c>
      <c r="G9" s="596">
        <v>37</v>
      </c>
      <c r="H9" s="596" t="s">
        <v>336</v>
      </c>
      <c r="I9" s="596">
        <v>31</v>
      </c>
      <c r="J9" s="596">
        <v>29</v>
      </c>
      <c r="K9" s="80"/>
      <c r="L9" s="80"/>
      <c r="M9" s="57"/>
    </row>
    <row r="10" spans="1:13" ht="12">
      <c r="A10" s="592" t="s">
        <v>13</v>
      </c>
      <c r="B10" s="597" t="s">
        <v>36</v>
      </c>
      <c r="C10" s="596">
        <v>106</v>
      </c>
      <c r="D10" s="596">
        <v>108</v>
      </c>
      <c r="E10" s="596" t="s">
        <v>336</v>
      </c>
      <c r="F10" s="596">
        <v>50</v>
      </c>
      <c r="G10" s="596">
        <v>56</v>
      </c>
      <c r="H10" s="596" t="s">
        <v>336</v>
      </c>
      <c r="I10" s="596">
        <v>42</v>
      </c>
      <c r="J10" s="596">
        <v>66</v>
      </c>
      <c r="K10" s="80"/>
      <c r="L10" s="80"/>
      <c r="M10" s="57"/>
    </row>
    <row r="11" spans="1:13" ht="12">
      <c r="A11" s="592" t="s">
        <v>54</v>
      </c>
      <c r="B11" s="597" t="s">
        <v>37</v>
      </c>
      <c r="C11" s="596">
        <v>119</v>
      </c>
      <c r="D11" s="596">
        <v>85</v>
      </c>
      <c r="E11" s="596" t="s">
        <v>336</v>
      </c>
      <c r="F11" s="596">
        <v>65</v>
      </c>
      <c r="G11" s="596">
        <v>54</v>
      </c>
      <c r="H11" s="596" t="s">
        <v>336</v>
      </c>
      <c r="I11" s="596">
        <v>35</v>
      </c>
      <c r="J11" s="596">
        <v>50</v>
      </c>
      <c r="K11" s="80"/>
      <c r="L11" s="80"/>
      <c r="M11" s="57"/>
    </row>
    <row r="12" spans="1:13" ht="12">
      <c r="A12" s="592" t="s">
        <v>104</v>
      </c>
      <c r="B12" s="597" t="s">
        <v>105</v>
      </c>
      <c r="C12" s="596">
        <v>116</v>
      </c>
      <c r="D12" s="596">
        <v>112</v>
      </c>
      <c r="E12" s="596" t="s">
        <v>336</v>
      </c>
      <c r="F12" s="596">
        <v>60</v>
      </c>
      <c r="G12" s="596">
        <v>56</v>
      </c>
      <c r="H12" s="596" t="s">
        <v>336</v>
      </c>
      <c r="I12" s="596">
        <v>53</v>
      </c>
      <c r="J12" s="596">
        <v>59</v>
      </c>
      <c r="K12" s="80"/>
      <c r="L12" s="80"/>
      <c r="M12" s="57"/>
    </row>
    <row r="13" spans="1:13" ht="12">
      <c r="A13" s="592" t="s">
        <v>55</v>
      </c>
      <c r="B13" s="597" t="s">
        <v>38</v>
      </c>
      <c r="C13" s="596">
        <v>551</v>
      </c>
      <c r="D13" s="596">
        <v>439</v>
      </c>
      <c r="E13" s="596" t="s">
        <v>336</v>
      </c>
      <c r="F13" s="596">
        <v>294</v>
      </c>
      <c r="G13" s="596">
        <v>257</v>
      </c>
      <c r="H13" s="596" t="s">
        <v>336</v>
      </c>
      <c r="I13" s="596">
        <v>260</v>
      </c>
      <c r="J13" s="596">
        <v>179</v>
      </c>
      <c r="K13" s="80"/>
      <c r="L13" s="80"/>
      <c r="M13" s="57"/>
    </row>
    <row r="14" spans="1:13" ht="12">
      <c r="A14" s="592" t="s">
        <v>17</v>
      </c>
      <c r="B14" s="597" t="s">
        <v>39</v>
      </c>
      <c r="C14" s="596">
        <v>2</v>
      </c>
      <c r="D14" s="596">
        <v>291</v>
      </c>
      <c r="E14" s="596" t="s">
        <v>336</v>
      </c>
      <c r="F14" s="596" t="s">
        <v>336</v>
      </c>
      <c r="G14" s="596">
        <v>2</v>
      </c>
      <c r="H14" s="596" t="s">
        <v>336</v>
      </c>
      <c r="I14" s="596">
        <v>173</v>
      </c>
      <c r="J14" s="596">
        <v>118</v>
      </c>
      <c r="K14" s="80"/>
      <c r="L14" s="80"/>
      <c r="M14" s="57"/>
    </row>
    <row r="15" spans="1:13" ht="12">
      <c r="A15" s="592" t="s">
        <v>18</v>
      </c>
      <c r="B15" s="597" t="s">
        <v>40</v>
      </c>
      <c r="C15" s="596" t="s">
        <v>336</v>
      </c>
      <c r="D15" s="596">
        <v>19</v>
      </c>
      <c r="E15" s="596" t="s">
        <v>336</v>
      </c>
      <c r="F15" s="596" t="s">
        <v>336</v>
      </c>
      <c r="G15" s="596" t="s">
        <v>336</v>
      </c>
      <c r="H15" s="596" t="s">
        <v>336</v>
      </c>
      <c r="I15" s="596">
        <v>15</v>
      </c>
      <c r="J15" s="596">
        <v>4</v>
      </c>
      <c r="K15" s="80"/>
      <c r="L15" s="80"/>
      <c r="M15" s="57"/>
    </row>
    <row r="16" spans="1:13" ht="12">
      <c r="A16" s="592" t="s">
        <v>19</v>
      </c>
      <c r="B16" s="597" t="s">
        <v>41</v>
      </c>
      <c r="C16" s="596" t="s">
        <v>336</v>
      </c>
      <c r="D16" s="596">
        <v>111</v>
      </c>
      <c r="E16" s="596" t="s">
        <v>336</v>
      </c>
      <c r="F16" s="596" t="s">
        <v>336</v>
      </c>
      <c r="G16" s="596" t="s">
        <v>336</v>
      </c>
      <c r="H16" s="596" t="s">
        <v>336</v>
      </c>
      <c r="I16" s="596">
        <v>55</v>
      </c>
      <c r="J16" s="596">
        <v>56</v>
      </c>
      <c r="K16" s="80"/>
      <c r="L16" s="80"/>
      <c r="M16" s="57"/>
    </row>
    <row r="17" spans="1:13" ht="12">
      <c r="A17" s="592" t="s">
        <v>107</v>
      </c>
      <c r="B17" s="597" t="s">
        <v>108</v>
      </c>
      <c r="C17" s="596">
        <v>262</v>
      </c>
      <c r="D17" s="596" t="s">
        <v>336</v>
      </c>
      <c r="E17" s="596" t="s">
        <v>336</v>
      </c>
      <c r="F17" s="596">
        <v>68</v>
      </c>
      <c r="G17" s="596">
        <v>194</v>
      </c>
      <c r="H17" s="596" t="s">
        <v>336</v>
      </c>
      <c r="I17" s="596" t="s">
        <v>336</v>
      </c>
      <c r="J17" s="596" t="s">
        <v>336</v>
      </c>
      <c r="K17" s="80"/>
      <c r="L17" s="80"/>
      <c r="M17" s="57"/>
    </row>
    <row r="18" spans="1:13" ht="12">
      <c r="A18" s="592" t="s">
        <v>109</v>
      </c>
      <c r="B18" s="597" t="s">
        <v>239</v>
      </c>
      <c r="C18" s="596">
        <v>213</v>
      </c>
      <c r="D18" s="596">
        <v>170</v>
      </c>
      <c r="E18" s="596">
        <v>5</v>
      </c>
      <c r="F18" s="596">
        <v>96</v>
      </c>
      <c r="G18" s="596">
        <v>112</v>
      </c>
      <c r="H18" s="596" t="s">
        <v>336</v>
      </c>
      <c r="I18" s="596">
        <v>64</v>
      </c>
      <c r="J18" s="596">
        <v>106</v>
      </c>
      <c r="K18" s="80"/>
      <c r="L18" s="80"/>
      <c r="M18" s="57"/>
    </row>
    <row r="19" spans="1:19" ht="12">
      <c r="A19" s="592" t="s">
        <v>110</v>
      </c>
      <c r="B19" s="597" t="s">
        <v>111</v>
      </c>
      <c r="C19" s="596">
        <v>914</v>
      </c>
      <c r="D19" s="596">
        <v>611</v>
      </c>
      <c r="E19" s="596">
        <v>3</v>
      </c>
      <c r="F19" s="596">
        <v>495</v>
      </c>
      <c r="G19" s="596">
        <v>416</v>
      </c>
      <c r="H19" s="596">
        <v>3</v>
      </c>
      <c r="I19" s="596">
        <v>280</v>
      </c>
      <c r="J19" s="596">
        <v>328</v>
      </c>
      <c r="K19" s="80"/>
      <c r="L19" s="80"/>
      <c r="M19" s="57"/>
      <c r="N19" s="48"/>
      <c r="O19" s="48"/>
      <c r="P19" s="48"/>
      <c r="Q19" s="48"/>
      <c r="R19" s="48"/>
      <c r="S19" s="48"/>
    </row>
    <row r="20" spans="1:13" ht="12">
      <c r="A20" s="592" t="s">
        <v>112</v>
      </c>
      <c r="B20" s="597" t="s">
        <v>113</v>
      </c>
      <c r="C20" s="596">
        <v>5</v>
      </c>
      <c r="D20" s="596">
        <v>12</v>
      </c>
      <c r="E20" s="596" t="s">
        <v>336</v>
      </c>
      <c r="F20" s="596">
        <v>1</v>
      </c>
      <c r="G20" s="596">
        <v>4</v>
      </c>
      <c r="H20" s="596" t="s">
        <v>336</v>
      </c>
      <c r="I20" s="596">
        <v>4</v>
      </c>
      <c r="J20" s="596">
        <v>8</v>
      </c>
      <c r="K20" s="80"/>
      <c r="L20" s="80"/>
      <c r="M20" s="57"/>
    </row>
    <row r="21" spans="1:13" ht="12">
      <c r="A21" s="592" t="s">
        <v>114</v>
      </c>
      <c r="B21" s="597" t="s">
        <v>115</v>
      </c>
      <c r="C21" s="596">
        <v>76</v>
      </c>
      <c r="D21" s="596">
        <v>84</v>
      </c>
      <c r="E21" s="596" t="s">
        <v>336</v>
      </c>
      <c r="F21" s="596">
        <v>42</v>
      </c>
      <c r="G21" s="596">
        <v>34</v>
      </c>
      <c r="H21" s="596" t="s">
        <v>336</v>
      </c>
      <c r="I21" s="596">
        <v>17</v>
      </c>
      <c r="J21" s="596">
        <v>67</v>
      </c>
      <c r="K21" s="80"/>
      <c r="L21" s="80"/>
      <c r="M21" s="57"/>
    </row>
    <row r="22" spans="1:13" ht="12">
      <c r="A22" s="592" t="s">
        <v>116</v>
      </c>
      <c r="B22" s="597" t="s">
        <v>117</v>
      </c>
      <c r="C22" s="596">
        <v>37</v>
      </c>
      <c r="D22" s="596">
        <v>41</v>
      </c>
      <c r="E22" s="596">
        <v>1</v>
      </c>
      <c r="F22" s="596">
        <v>20</v>
      </c>
      <c r="G22" s="596">
        <v>16</v>
      </c>
      <c r="H22" s="596">
        <v>2</v>
      </c>
      <c r="I22" s="596">
        <v>15</v>
      </c>
      <c r="J22" s="596">
        <v>24</v>
      </c>
      <c r="K22" s="80"/>
      <c r="L22" s="80"/>
      <c r="M22" s="57"/>
    </row>
    <row r="23" spans="1:13" ht="12">
      <c r="A23" s="601" t="s">
        <v>118</v>
      </c>
      <c r="B23" s="597" t="s">
        <v>119</v>
      </c>
      <c r="C23" s="596">
        <v>11</v>
      </c>
      <c r="D23" s="596">
        <v>27</v>
      </c>
      <c r="E23" s="596" t="s">
        <v>336</v>
      </c>
      <c r="F23" s="596">
        <v>4</v>
      </c>
      <c r="G23" s="596">
        <v>7</v>
      </c>
      <c r="H23" s="596" t="s">
        <v>336</v>
      </c>
      <c r="I23" s="596">
        <v>13</v>
      </c>
      <c r="J23" s="596">
        <v>14</v>
      </c>
      <c r="K23" s="80"/>
      <c r="L23" s="80"/>
      <c r="M23" s="57"/>
    </row>
    <row r="24" spans="1:13" ht="12">
      <c r="A24" s="592" t="s">
        <v>20</v>
      </c>
      <c r="B24" s="597" t="s">
        <v>42</v>
      </c>
      <c r="C24" s="596">
        <v>458</v>
      </c>
      <c r="D24" s="596">
        <v>872</v>
      </c>
      <c r="E24" s="596" t="s">
        <v>336</v>
      </c>
      <c r="F24" s="596">
        <v>63</v>
      </c>
      <c r="G24" s="596">
        <v>395</v>
      </c>
      <c r="H24" s="596" t="s">
        <v>336</v>
      </c>
      <c r="I24" s="596">
        <v>70</v>
      </c>
      <c r="J24" s="596">
        <v>802</v>
      </c>
      <c r="K24" s="80"/>
      <c r="L24" s="80"/>
      <c r="M24" s="57"/>
    </row>
    <row r="25" spans="1:13" ht="12">
      <c r="A25" s="592" t="s">
        <v>120</v>
      </c>
      <c r="B25" s="597" t="s">
        <v>121</v>
      </c>
      <c r="C25" s="596">
        <v>14</v>
      </c>
      <c r="D25" s="596">
        <v>42</v>
      </c>
      <c r="E25" s="596" t="s">
        <v>336</v>
      </c>
      <c r="F25" s="596">
        <v>11</v>
      </c>
      <c r="G25" s="596">
        <v>3</v>
      </c>
      <c r="H25" s="596" t="s">
        <v>336</v>
      </c>
      <c r="I25" s="596">
        <v>28</v>
      </c>
      <c r="J25" s="596">
        <v>14</v>
      </c>
      <c r="K25" s="80"/>
      <c r="L25" s="80"/>
      <c r="M25" s="57"/>
    </row>
    <row r="26" spans="1:13" ht="12">
      <c r="A26" s="592" t="s">
        <v>122</v>
      </c>
      <c r="B26" s="597" t="s">
        <v>123</v>
      </c>
      <c r="C26" s="596">
        <v>345</v>
      </c>
      <c r="D26" s="596">
        <v>522</v>
      </c>
      <c r="E26" s="596">
        <v>3</v>
      </c>
      <c r="F26" s="596">
        <v>119</v>
      </c>
      <c r="G26" s="596">
        <v>223</v>
      </c>
      <c r="H26" s="596">
        <v>2</v>
      </c>
      <c r="I26" s="596">
        <v>85</v>
      </c>
      <c r="J26" s="596">
        <v>435</v>
      </c>
      <c r="K26" s="80"/>
      <c r="L26" s="80"/>
      <c r="M26" s="57"/>
    </row>
    <row r="27" spans="1:13" ht="12">
      <c r="A27" s="592" t="s">
        <v>124</v>
      </c>
      <c r="B27" s="597" t="s">
        <v>125</v>
      </c>
      <c r="C27" s="596">
        <v>8</v>
      </c>
      <c r="D27" s="596">
        <v>18</v>
      </c>
      <c r="E27" s="596" t="s">
        <v>336</v>
      </c>
      <c r="F27" s="596">
        <v>4</v>
      </c>
      <c r="G27" s="596">
        <v>4</v>
      </c>
      <c r="H27" s="596" t="s">
        <v>336</v>
      </c>
      <c r="I27" s="596">
        <v>6</v>
      </c>
      <c r="J27" s="596">
        <v>12</v>
      </c>
      <c r="K27" s="80"/>
      <c r="L27" s="80"/>
      <c r="M27" s="57"/>
    </row>
    <row r="28" spans="1:13" ht="12">
      <c r="A28" s="592" t="s">
        <v>126</v>
      </c>
      <c r="B28" s="597" t="s">
        <v>127</v>
      </c>
      <c r="C28" s="596">
        <v>50</v>
      </c>
      <c r="D28" s="596">
        <v>39</v>
      </c>
      <c r="E28" s="596" t="s">
        <v>336</v>
      </c>
      <c r="F28" s="596">
        <v>25</v>
      </c>
      <c r="G28" s="596">
        <v>25</v>
      </c>
      <c r="H28" s="596" t="s">
        <v>336</v>
      </c>
      <c r="I28" s="596">
        <v>8</v>
      </c>
      <c r="J28" s="596">
        <v>31</v>
      </c>
      <c r="K28" s="80"/>
      <c r="L28" s="80"/>
      <c r="M28" s="57"/>
    </row>
    <row r="29" spans="1:13" ht="12">
      <c r="A29" s="592" t="s">
        <v>10</v>
      </c>
      <c r="B29" s="597" t="s">
        <v>43</v>
      </c>
      <c r="C29" s="596">
        <v>1060</v>
      </c>
      <c r="D29" s="596">
        <v>765</v>
      </c>
      <c r="E29" s="596" t="s">
        <v>336</v>
      </c>
      <c r="F29" s="596">
        <v>470</v>
      </c>
      <c r="G29" s="596">
        <v>590</v>
      </c>
      <c r="H29" s="596" t="s">
        <v>336</v>
      </c>
      <c r="I29" s="596">
        <v>168</v>
      </c>
      <c r="J29" s="596">
        <v>597</v>
      </c>
      <c r="K29" s="80"/>
      <c r="L29" s="80"/>
      <c r="M29" s="57"/>
    </row>
    <row r="30" spans="1:13" ht="12">
      <c r="A30" s="592" t="s">
        <v>128</v>
      </c>
      <c r="B30" s="597" t="s">
        <v>129</v>
      </c>
      <c r="C30" s="596">
        <v>250</v>
      </c>
      <c r="D30" s="596">
        <v>357</v>
      </c>
      <c r="E30" s="596">
        <v>1</v>
      </c>
      <c r="F30" s="596">
        <v>76</v>
      </c>
      <c r="G30" s="596">
        <v>173</v>
      </c>
      <c r="H30" s="596">
        <v>1</v>
      </c>
      <c r="I30" s="596">
        <v>46</v>
      </c>
      <c r="J30" s="596">
        <v>310</v>
      </c>
      <c r="K30" s="80"/>
      <c r="L30" s="80"/>
      <c r="M30" s="57"/>
    </row>
    <row r="31" spans="1:13" ht="12">
      <c r="A31" s="592" t="s">
        <v>11</v>
      </c>
      <c r="B31" s="597" t="s">
        <v>44</v>
      </c>
      <c r="C31" s="596">
        <v>419</v>
      </c>
      <c r="D31" s="596">
        <v>569</v>
      </c>
      <c r="E31" s="596" t="s">
        <v>336</v>
      </c>
      <c r="F31" s="596">
        <v>108</v>
      </c>
      <c r="G31" s="596">
        <v>311</v>
      </c>
      <c r="H31" s="596" t="s">
        <v>336</v>
      </c>
      <c r="I31" s="596">
        <v>97</v>
      </c>
      <c r="J31" s="596">
        <v>472</v>
      </c>
      <c r="K31" s="80"/>
      <c r="L31" s="80"/>
      <c r="M31" s="57"/>
    </row>
    <row r="32" spans="1:13" ht="12">
      <c r="A32" s="592" t="s">
        <v>130</v>
      </c>
      <c r="B32" s="597" t="s">
        <v>131</v>
      </c>
      <c r="C32" s="596">
        <v>76</v>
      </c>
      <c r="D32" s="596">
        <v>74</v>
      </c>
      <c r="E32" s="596" t="s">
        <v>336</v>
      </c>
      <c r="F32" s="596">
        <v>23</v>
      </c>
      <c r="G32" s="596">
        <v>53</v>
      </c>
      <c r="H32" s="596" t="s">
        <v>336</v>
      </c>
      <c r="I32" s="596">
        <v>17</v>
      </c>
      <c r="J32" s="596">
        <v>57</v>
      </c>
      <c r="K32" s="80"/>
      <c r="L32" s="80"/>
      <c r="M32" s="57"/>
    </row>
    <row r="33" spans="1:13" ht="12">
      <c r="A33" s="592" t="s">
        <v>58</v>
      </c>
      <c r="B33" s="597" t="s">
        <v>292</v>
      </c>
      <c r="C33" s="596">
        <v>338</v>
      </c>
      <c r="D33" s="596">
        <v>466</v>
      </c>
      <c r="E33" s="596">
        <v>2</v>
      </c>
      <c r="F33" s="596">
        <v>64</v>
      </c>
      <c r="G33" s="596">
        <v>272</v>
      </c>
      <c r="H33" s="596">
        <v>2</v>
      </c>
      <c r="I33" s="596">
        <v>26</v>
      </c>
      <c r="J33" s="596">
        <v>438</v>
      </c>
      <c r="K33" s="80"/>
      <c r="L33" s="80"/>
      <c r="M33" s="57"/>
    </row>
    <row r="34" spans="1:13" ht="12">
      <c r="A34" s="592" t="s">
        <v>61</v>
      </c>
      <c r="B34" s="597" t="s">
        <v>60</v>
      </c>
      <c r="C34" s="596">
        <v>716</v>
      </c>
      <c r="D34" s="596">
        <v>716</v>
      </c>
      <c r="E34" s="596" t="s">
        <v>336</v>
      </c>
      <c r="F34" s="596">
        <v>235</v>
      </c>
      <c r="G34" s="596">
        <v>481</v>
      </c>
      <c r="H34" s="596">
        <v>4</v>
      </c>
      <c r="I34" s="596">
        <v>196</v>
      </c>
      <c r="J34" s="596">
        <v>516</v>
      </c>
      <c r="K34" s="80"/>
      <c r="L34" s="80"/>
      <c r="M34" s="57"/>
    </row>
    <row r="35" spans="1:13" ht="12">
      <c r="A35" s="592" t="s">
        <v>132</v>
      </c>
      <c r="B35" s="597" t="s">
        <v>133</v>
      </c>
      <c r="C35" s="596">
        <v>17</v>
      </c>
      <c r="D35" s="596">
        <v>12</v>
      </c>
      <c r="E35" s="596" t="s">
        <v>336</v>
      </c>
      <c r="F35" s="596">
        <v>11</v>
      </c>
      <c r="G35" s="596">
        <v>6</v>
      </c>
      <c r="H35" s="596" t="s">
        <v>336</v>
      </c>
      <c r="I35" s="596">
        <v>6</v>
      </c>
      <c r="J35" s="596">
        <v>6</v>
      </c>
      <c r="K35" s="80"/>
      <c r="L35" s="80"/>
      <c r="M35" s="57"/>
    </row>
    <row r="36" spans="1:13" ht="12">
      <c r="A36" s="592" t="s">
        <v>21</v>
      </c>
      <c r="B36" s="597" t="s">
        <v>46</v>
      </c>
      <c r="C36" s="596">
        <v>151</v>
      </c>
      <c r="D36" s="596">
        <v>91</v>
      </c>
      <c r="E36" s="596" t="s">
        <v>336</v>
      </c>
      <c r="F36" s="596">
        <v>137</v>
      </c>
      <c r="G36" s="596">
        <v>14</v>
      </c>
      <c r="H36" s="596" t="s">
        <v>336</v>
      </c>
      <c r="I36" s="596">
        <v>80</v>
      </c>
      <c r="J36" s="596">
        <v>11</v>
      </c>
      <c r="K36" s="80"/>
      <c r="L36" s="80"/>
      <c r="M36" s="57"/>
    </row>
    <row r="37" spans="1:13" ht="12">
      <c r="A37" s="592" t="s">
        <v>134</v>
      </c>
      <c r="B37" s="597" t="s">
        <v>135</v>
      </c>
      <c r="C37" s="596">
        <v>227</v>
      </c>
      <c r="D37" s="596">
        <v>278</v>
      </c>
      <c r="E37" s="596" t="s">
        <v>336</v>
      </c>
      <c r="F37" s="596">
        <v>87</v>
      </c>
      <c r="G37" s="596">
        <v>140</v>
      </c>
      <c r="H37" s="596" t="s">
        <v>336</v>
      </c>
      <c r="I37" s="596">
        <v>76</v>
      </c>
      <c r="J37" s="596">
        <v>202</v>
      </c>
      <c r="K37" s="80"/>
      <c r="L37" s="80"/>
      <c r="M37" s="57"/>
    </row>
    <row r="38" spans="1:13" ht="12">
      <c r="A38" s="592" t="s">
        <v>51</v>
      </c>
      <c r="B38" s="597" t="s">
        <v>47</v>
      </c>
      <c r="C38" s="596">
        <v>122</v>
      </c>
      <c r="D38" s="596">
        <v>195</v>
      </c>
      <c r="E38" s="596" t="s">
        <v>336</v>
      </c>
      <c r="F38" s="596">
        <v>28</v>
      </c>
      <c r="G38" s="596">
        <v>94</v>
      </c>
      <c r="H38" s="596" t="s">
        <v>336</v>
      </c>
      <c r="I38" s="596">
        <v>22</v>
      </c>
      <c r="J38" s="596">
        <v>173</v>
      </c>
      <c r="K38" s="80"/>
      <c r="L38" s="80"/>
      <c r="M38" s="57"/>
    </row>
    <row r="39" spans="1:13" ht="12">
      <c r="A39" s="592" t="s">
        <v>136</v>
      </c>
      <c r="B39" s="597" t="s">
        <v>137</v>
      </c>
      <c r="C39" s="596">
        <v>43</v>
      </c>
      <c r="D39" s="596">
        <v>97</v>
      </c>
      <c r="E39" s="596" t="s">
        <v>336</v>
      </c>
      <c r="F39" s="596">
        <v>17</v>
      </c>
      <c r="G39" s="596">
        <v>26</v>
      </c>
      <c r="H39" s="596" t="s">
        <v>336</v>
      </c>
      <c r="I39" s="596">
        <v>29</v>
      </c>
      <c r="J39" s="596">
        <v>68</v>
      </c>
      <c r="K39" s="80"/>
      <c r="L39" s="80"/>
      <c r="M39" s="57"/>
    </row>
    <row r="40" spans="1:13" ht="12">
      <c r="A40" s="592" t="s">
        <v>22</v>
      </c>
      <c r="B40" s="597" t="s">
        <v>48</v>
      </c>
      <c r="C40" s="596">
        <v>36</v>
      </c>
      <c r="D40" s="596">
        <v>39</v>
      </c>
      <c r="E40" s="596">
        <v>24</v>
      </c>
      <c r="F40" s="596">
        <v>11</v>
      </c>
      <c r="G40" s="596">
        <v>1</v>
      </c>
      <c r="H40" s="596">
        <v>21</v>
      </c>
      <c r="I40" s="596">
        <v>13</v>
      </c>
      <c r="J40" s="596">
        <v>5</v>
      </c>
      <c r="K40" s="80"/>
      <c r="L40" s="80"/>
      <c r="M40" s="57"/>
    </row>
    <row r="41" spans="1:13" ht="12">
      <c r="A41" s="592" t="s">
        <v>138</v>
      </c>
      <c r="B41" s="597" t="s">
        <v>139</v>
      </c>
      <c r="C41" s="596">
        <v>42</v>
      </c>
      <c r="D41" s="596">
        <v>24</v>
      </c>
      <c r="E41" s="596">
        <v>42</v>
      </c>
      <c r="F41" s="596" t="s">
        <v>336</v>
      </c>
      <c r="G41" s="596" t="s">
        <v>336</v>
      </c>
      <c r="H41" s="596">
        <v>24</v>
      </c>
      <c r="I41" s="596" t="s">
        <v>336</v>
      </c>
      <c r="J41" s="596" t="s">
        <v>336</v>
      </c>
      <c r="K41" s="80"/>
      <c r="L41" s="80"/>
      <c r="M41" s="57"/>
    </row>
    <row r="42" spans="1:13" ht="12">
      <c r="A42" s="592" t="s">
        <v>140</v>
      </c>
      <c r="B42" s="597" t="s">
        <v>141</v>
      </c>
      <c r="C42" s="596">
        <v>52</v>
      </c>
      <c r="D42" s="596">
        <v>137</v>
      </c>
      <c r="E42" s="596">
        <v>3</v>
      </c>
      <c r="F42" s="596">
        <v>19</v>
      </c>
      <c r="G42" s="596">
        <v>30</v>
      </c>
      <c r="H42" s="596">
        <v>4</v>
      </c>
      <c r="I42" s="596">
        <v>16</v>
      </c>
      <c r="J42" s="596">
        <v>117</v>
      </c>
      <c r="K42" s="80"/>
      <c r="L42" s="80"/>
      <c r="M42" s="57"/>
    </row>
    <row r="43" spans="1:13" ht="8.25" customHeight="1">
      <c r="A43" s="592"/>
      <c r="B43" s="597"/>
      <c r="C43" s="596"/>
      <c r="D43" s="596"/>
      <c r="E43" s="596"/>
      <c r="F43" s="596"/>
      <c r="G43" s="596"/>
      <c r="H43" s="596"/>
      <c r="I43" s="596"/>
      <c r="J43" s="596"/>
      <c r="K43" s="80"/>
      <c r="L43" s="80"/>
      <c r="M43" s="57"/>
    </row>
    <row r="44" spans="1:13" ht="12">
      <c r="A44" s="592" t="s">
        <v>52</v>
      </c>
      <c r="B44" s="597" t="s">
        <v>59</v>
      </c>
      <c r="C44" s="596">
        <v>63</v>
      </c>
      <c r="D44" s="596">
        <v>13</v>
      </c>
      <c r="E44" s="596">
        <v>2</v>
      </c>
      <c r="F44" s="596">
        <v>56</v>
      </c>
      <c r="G44" s="596">
        <v>5</v>
      </c>
      <c r="H44" s="596" t="s">
        <v>336</v>
      </c>
      <c r="I44" s="596">
        <v>9</v>
      </c>
      <c r="J44" s="596">
        <v>4</v>
      </c>
      <c r="K44" s="80"/>
      <c r="L44" s="80"/>
      <c r="M44" s="57"/>
    </row>
    <row r="45" spans="1:13" ht="12">
      <c r="A45" s="592" t="s">
        <v>23</v>
      </c>
      <c r="B45" s="597" t="s">
        <v>49</v>
      </c>
      <c r="C45" s="596">
        <v>85</v>
      </c>
      <c r="D45" s="596">
        <v>74</v>
      </c>
      <c r="E45" s="596" t="s">
        <v>336</v>
      </c>
      <c r="F45" s="596">
        <v>43</v>
      </c>
      <c r="G45" s="596">
        <v>42</v>
      </c>
      <c r="H45" s="596" t="s">
        <v>336</v>
      </c>
      <c r="I45" s="596">
        <v>22</v>
      </c>
      <c r="J45" s="596">
        <v>52</v>
      </c>
      <c r="K45" s="80"/>
      <c r="L45" s="80"/>
      <c r="M45" s="57"/>
    </row>
    <row r="46" spans="1:13" ht="12">
      <c r="A46" s="592" t="s">
        <v>24</v>
      </c>
      <c r="B46" s="597" t="s">
        <v>50</v>
      </c>
      <c r="C46" s="596">
        <v>112</v>
      </c>
      <c r="D46" s="596">
        <v>84</v>
      </c>
      <c r="E46" s="596">
        <v>2</v>
      </c>
      <c r="F46" s="596">
        <v>64</v>
      </c>
      <c r="G46" s="596">
        <v>46</v>
      </c>
      <c r="H46" s="596">
        <v>1</v>
      </c>
      <c r="I46" s="596">
        <v>28</v>
      </c>
      <c r="J46" s="596">
        <v>55</v>
      </c>
      <c r="K46" s="80"/>
      <c r="L46" s="80"/>
      <c r="M46" s="57"/>
    </row>
    <row r="47" spans="1:13" ht="12">
      <c r="A47" s="592" t="s">
        <v>566</v>
      </c>
      <c r="B47" s="607" t="s">
        <v>564</v>
      </c>
      <c r="C47" s="596">
        <v>245</v>
      </c>
      <c r="D47" s="596">
        <v>73</v>
      </c>
      <c r="E47" s="596" t="s">
        <v>336</v>
      </c>
      <c r="F47" s="596">
        <v>240</v>
      </c>
      <c r="G47" s="596">
        <v>5</v>
      </c>
      <c r="H47" s="596" t="s">
        <v>336</v>
      </c>
      <c r="I47" s="596">
        <v>73</v>
      </c>
      <c r="J47" s="596" t="s">
        <v>336</v>
      </c>
      <c r="K47" s="80"/>
      <c r="L47" s="80"/>
      <c r="M47" s="57"/>
    </row>
    <row r="48" spans="1:13" ht="8.25" customHeight="1">
      <c r="A48" s="592"/>
      <c r="B48" s="597"/>
      <c r="C48" s="596"/>
      <c r="D48" s="596"/>
      <c r="E48" s="596"/>
      <c r="F48" s="596"/>
      <c r="G48" s="596"/>
      <c r="H48" s="596"/>
      <c r="I48" s="596"/>
      <c r="J48" s="596"/>
      <c r="K48" s="80"/>
      <c r="L48" s="80"/>
      <c r="M48" s="57"/>
    </row>
    <row r="49" spans="1:10" ht="12">
      <c r="A49" s="592" t="s">
        <v>142</v>
      </c>
      <c r="B49" s="597" t="s">
        <v>143</v>
      </c>
      <c r="C49" s="596">
        <v>107</v>
      </c>
      <c r="D49" s="596">
        <v>112</v>
      </c>
      <c r="E49" s="596">
        <v>1</v>
      </c>
      <c r="F49" s="596">
        <v>49</v>
      </c>
      <c r="G49" s="596">
        <v>57</v>
      </c>
      <c r="H49" s="596">
        <v>1</v>
      </c>
      <c r="I49" s="596">
        <v>36</v>
      </c>
      <c r="J49" s="596">
        <v>75</v>
      </c>
    </row>
    <row r="50" spans="1:10" ht="12" customHeight="1">
      <c r="A50" s="590"/>
      <c r="B50" s="590"/>
      <c r="C50" s="587"/>
      <c r="D50" s="587"/>
      <c r="E50" s="599"/>
      <c r="F50" s="599"/>
      <c r="G50" s="599"/>
      <c r="H50" s="599"/>
      <c r="I50" s="599"/>
      <c r="J50" s="599"/>
    </row>
    <row r="51" spans="1:10" ht="12" customHeight="1">
      <c r="A51" s="602" t="s">
        <v>28</v>
      </c>
      <c r="B51" s="588" t="s">
        <v>33</v>
      </c>
      <c r="C51" s="605"/>
      <c r="D51" s="605"/>
      <c r="E51" s="605"/>
      <c r="F51" s="605"/>
      <c r="G51" s="605"/>
      <c r="H51" s="605"/>
      <c r="I51" s="605"/>
      <c r="J51" s="605"/>
    </row>
    <row r="52" spans="1:10" ht="12" customHeight="1">
      <c r="A52" s="600"/>
      <c r="B52" s="588" t="s">
        <v>481</v>
      </c>
      <c r="C52" s="605"/>
      <c r="D52" s="605"/>
      <c r="E52" s="605"/>
      <c r="F52" s="605"/>
      <c r="G52" s="605"/>
      <c r="H52" s="605"/>
      <c r="I52" s="605"/>
      <c r="J52" s="605"/>
    </row>
    <row r="53" spans="1:11" ht="12" customHeight="1">
      <c r="A53" s="600"/>
      <c r="B53" s="588" t="s">
        <v>398</v>
      </c>
      <c r="C53" s="591"/>
      <c r="D53" s="584"/>
      <c r="E53" s="584"/>
      <c r="F53" s="584"/>
      <c r="G53" s="584"/>
      <c r="H53" s="584"/>
      <c r="I53" s="584"/>
      <c r="J53" s="604"/>
      <c r="K53" s="119"/>
    </row>
    <row r="54" spans="1:11" ht="12" customHeight="1">
      <c r="A54" s="600"/>
      <c r="B54" s="588" t="s">
        <v>476</v>
      </c>
      <c r="C54" s="584"/>
      <c r="D54" s="584"/>
      <c r="E54" s="584"/>
      <c r="F54" s="584"/>
      <c r="G54" s="584"/>
      <c r="H54" s="584"/>
      <c r="I54" s="584"/>
      <c r="J54" s="604"/>
      <c r="K54" s="119"/>
    </row>
    <row r="55" spans="1:11" ht="12" customHeight="1">
      <c r="A55" s="600"/>
      <c r="B55" s="698" t="s">
        <v>541</v>
      </c>
      <c r="C55" s="584"/>
      <c r="D55" s="584"/>
      <c r="E55" s="584"/>
      <c r="F55" s="584"/>
      <c r="G55" s="584"/>
      <c r="H55" s="584"/>
      <c r="I55" s="584"/>
      <c r="J55" s="604"/>
      <c r="K55" s="119"/>
    </row>
    <row r="56" spans="1:11" ht="12" customHeight="1">
      <c r="A56" s="600"/>
      <c r="B56" s="588" t="s">
        <v>477</v>
      </c>
      <c r="C56" s="584"/>
      <c r="D56" s="584"/>
      <c r="E56" s="584"/>
      <c r="F56" s="584"/>
      <c r="G56" s="584"/>
      <c r="H56" s="584"/>
      <c r="I56" s="584"/>
      <c r="J56" s="604"/>
      <c r="K56" s="119"/>
    </row>
    <row r="57" spans="1:11" ht="12" customHeight="1">
      <c r="A57" s="600"/>
      <c r="B57" s="588" t="s">
        <v>480</v>
      </c>
      <c r="C57" s="584"/>
      <c r="D57" s="584"/>
      <c r="E57" s="584"/>
      <c r="F57" s="584"/>
      <c r="G57" s="584"/>
      <c r="H57" s="584"/>
      <c r="I57" s="584"/>
      <c r="J57" s="604"/>
      <c r="K57" s="119"/>
    </row>
    <row r="58" spans="1:10" ht="12" customHeight="1">
      <c r="A58" s="603"/>
      <c r="B58" s="588" t="s">
        <v>478</v>
      </c>
      <c r="C58" s="604"/>
      <c r="D58" s="604"/>
      <c r="E58" s="604"/>
      <c r="F58" s="604"/>
      <c r="G58" s="604"/>
      <c r="H58" s="604"/>
      <c r="I58" s="604"/>
      <c r="J58" s="604"/>
    </row>
    <row r="59" spans="1:10" ht="12" customHeight="1">
      <c r="A59" s="603"/>
      <c r="B59" s="720" t="s">
        <v>479</v>
      </c>
      <c r="C59" s="720"/>
      <c r="D59" s="720"/>
      <c r="E59" s="720"/>
      <c r="F59" s="720"/>
      <c r="G59" s="720"/>
      <c r="H59" s="720"/>
      <c r="I59" s="720"/>
      <c r="J59" s="720"/>
    </row>
    <row r="60" spans="1:13" s="155" customFormat="1" ht="12" customHeight="1">
      <c r="A60" s="603"/>
      <c r="B60" s="720"/>
      <c r="C60" s="720"/>
      <c r="D60" s="720"/>
      <c r="E60" s="720"/>
      <c r="F60" s="720"/>
      <c r="G60" s="720"/>
      <c r="H60" s="720"/>
      <c r="I60" s="720"/>
      <c r="J60" s="720"/>
      <c r="L60" s="167"/>
      <c r="M60" s="167"/>
    </row>
    <row r="61" spans="1:10" ht="12" customHeight="1">
      <c r="A61" s="603"/>
      <c r="B61" s="606"/>
      <c r="C61" s="606"/>
      <c r="D61" s="606"/>
      <c r="E61" s="606"/>
      <c r="F61" s="606"/>
      <c r="G61" s="606"/>
      <c r="H61" s="606"/>
      <c r="I61" s="606"/>
      <c r="J61" s="606"/>
    </row>
    <row r="62" spans="1:10" ht="12" customHeight="1">
      <c r="A62" s="586" t="s">
        <v>29</v>
      </c>
      <c r="B62" s="586" t="s">
        <v>96</v>
      </c>
      <c r="C62" s="605"/>
      <c r="D62" s="605"/>
      <c r="E62" s="605"/>
      <c r="F62" s="605"/>
      <c r="G62" s="605"/>
      <c r="H62" s="605"/>
      <c r="I62" s="605"/>
      <c r="J62" s="605"/>
    </row>
    <row r="63" spans="1:10" ht="12" customHeight="1">
      <c r="A63" s="189"/>
      <c r="B63" s="188"/>
      <c r="C63" s="188"/>
      <c r="D63" s="188"/>
      <c r="E63" s="188"/>
      <c r="F63" s="188"/>
      <c r="G63" s="188"/>
      <c r="H63" s="188"/>
      <c r="I63" s="188"/>
      <c r="J63" s="188"/>
    </row>
    <row r="64" spans="1:10" ht="12" customHeight="1">
      <c r="A64" s="213"/>
      <c r="B64" s="188"/>
      <c r="C64" s="188"/>
      <c r="D64" s="188"/>
      <c r="E64" s="188"/>
      <c r="F64" s="188"/>
      <c r="G64" s="188"/>
      <c r="H64" s="188"/>
      <c r="I64" s="188"/>
      <c r="J64" s="188"/>
    </row>
    <row r="65" spans="1:10" ht="12" customHeight="1">
      <c r="A65" s="189"/>
      <c r="B65" s="188"/>
      <c r="C65" s="188"/>
      <c r="D65" s="188"/>
      <c r="E65" s="188"/>
      <c r="F65" s="188"/>
      <c r="G65" s="188"/>
      <c r="H65" s="188"/>
      <c r="I65" s="188"/>
      <c r="J65" s="188"/>
    </row>
    <row r="66" spans="1:10" ht="12" customHeight="1">
      <c r="A66" s="189"/>
      <c r="B66" s="188"/>
      <c r="C66" s="188"/>
      <c r="D66" s="188"/>
      <c r="E66" s="188"/>
      <c r="F66" s="188"/>
      <c r="G66" s="188"/>
      <c r="H66" s="188"/>
      <c r="I66" s="188"/>
      <c r="J66" s="188"/>
    </row>
    <row r="67" spans="1:10" ht="12" customHeight="1">
      <c r="A67" s="189"/>
      <c r="B67" s="188"/>
      <c r="C67" s="188"/>
      <c r="D67" s="188"/>
      <c r="E67" s="188"/>
      <c r="F67" s="188"/>
      <c r="G67" s="188"/>
      <c r="H67" s="188"/>
      <c r="I67" s="188"/>
      <c r="J67" s="188"/>
    </row>
    <row r="68" spans="1:10" ht="12" customHeight="1">
      <c r="A68" s="189"/>
      <c r="B68" s="188"/>
      <c r="C68" s="188"/>
      <c r="D68" s="188"/>
      <c r="E68" s="188"/>
      <c r="F68" s="188"/>
      <c r="G68" s="188"/>
      <c r="H68" s="188"/>
      <c r="I68" s="188"/>
      <c r="J68" s="188"/>
    </row>
  </sheetData>
  <sheetProtection/>
  <mergeCells count="8">
    <mergeCell ref="B59:J60"/>
    <mergeCell ref="A4:A6"/>
    <mergeCell ref="B4:B6"/>
    <mergeCell ref="C4:D5"/>
    <mergeCell ref="C3:D3"/>
    <mergeCell ref="E4:J4"/>
    <mergeCell ref="E5:G5"/>
    <mergeCell ref="H5:J5"/>
  </mergeCells>
  <printOptions/>
  <pageMargins left="0.1968503937007874" right="0.1968503937007874" top="0.3937007874015748" bottom="0.3937007874015748" header="1.5748031496062993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9.6640625" style="4" customWidth="1"/>
    <col min="2" max="2" width="12.10546875" style="4" customWidth="1"/>
    <col min="3" max="16" width="5.21484375" style="4" customWidth="1"/>
    <col min="17" max="17" width="5.4453125" style="4" customWidth="1"/>
    <col min="18" max="16384" width="8.77734375" style="4" customWidth="1"/>
  </cols>
  <sheetData>
    <row r="1" spans="1:17" ht="12.75">
      <c r="A1" s="609" t="s">
        <v>100</v>
      </c>
      <c r="B1" s="609"/>
      <c r="C1" s="611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</row>
    <row r="2" spans="1:17" ht="12.75">
      <c r="A2" s="610" t="s">
        <v>529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</row>
    <row r="3" spans="1:17" ht="12.75">
      <c r="A3" s="609"/>
      <c r="B3" s="60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</row>
    <row r="4" spans="1:17" ht="12">
      <c r="A4" s="725" t="s">
        <v>25</v>
      </c>
      <c r="B4" s="726" t="s">
        <v>56</v>
      </c>
      <c r="C4" s="727" t="s">
        <v>101</v>
      </c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  <c r="P4" s="727"/>
      <c r="Q4" s="727"/>
    </row>
    <row r="5" spans="1:17" ht="12">
      <c r="A5" s="725"/>
      <c r="B5" s="726"/>
      <c r="C5" s="727" t="s">
        <v>502</v>
      </c>
      <c r="D5" s="727"/>
      <c r="E5" s="727"/>
      <c r="F5" s="727" t="s">
        <v>503</v>
      </c>
      <c r="G5" s="727"/>
      <c r="H5" s="727"/>
      <c r="I5" s="727" t="s">
        <v>504</v>
      </c>
      <c r="J5" s="727"/>
      <c r="K5" s="727"/>
      <c r="L5" s="727" t="s">
        <v>505</v>
      </c>
      <c r="M5" s="727"/>
      <c r="N5" s="727"/>
      <c r="O5" s="727" t="s">
        <v>506</v>
      </c>
      <c r="P5" s="727"/>
      <c r="Q5" s="727"/>
    </row>
    <row r="6" spans="1:17" ht="12">
      <c r="A6" s="725"/>
      <c r="B6" s="726"/>
      <c r="C6" s="615" t="s">
        <v>7</v>
      </c>
      <c r="D6" s="615" t="s">
        <v>63</v>
      </c>
      <c r="E6" s="615" t="s">
        <v>64</v>
      </c>
      <c r="F6" s="615" t="s">
        <v>7</v>
      </c>
      <c r="G6" s="615" t="s">
        <v>63</v>
      </c>
      <c r="H6" s="615" t="s">
        <v>64</v>
      </c>
      <c r="I6" s="615" t="s">
        <v>7</v>
      </c>
      <c r="J6" s="615" t="s">
        <v>63</v>
      </c>
      <c r="K6" s="615" t="s">
        <v>64</v>
      </c>
      <c r="L6" s="615" t="s">
        <v>7</v>
      </c>
      <c r="M6" s="615" t="s">
        <v>63</v>
      </c>
      <c r="N6" s="615" t="s">
        <v>64</v>
      </c>
      <c r="O6" s="615" t="s">
        <v>7</v>
      </c>
      <c r="P6" s="615" t="s">
        <v>63</v>
      </c>
      <c r="Q6" s="615" t="s">
        <v>64</v>
      </c>
    </row>
    <row r="7" spans="1:17" ht="12">
      <c r="A7" s="612" t="s">
        <v>16</v>
      </c>
      <c r="B7" s="612"/>
      <c r="C7" s="619">
        <f>SUM(C8:C49)</f>
        <v>1645</v>
      </c>
      <c r="D7" s="619">
        <f aca="true" t="shared" si="0" ref="D7:Q7">SUM(D8:D49)</f>
        <v>1769</v>
      </c>
      <c r="E7" s="619">
        <f t="shared" si="0"/>
        <v>3414</v>
      </c>
      <c r="F7" s="619">
        <f t="shared" si="0"/>
        <v>1972</v>
      </c>
      <c r="G7" s="619">
        <f t="shared" si="0"/>
        <v>2033</v>
      </c>
      <c r="H7" s="619">
        <f t="shared" si="0"/>
        <v>4005</v>
      </c>
      <c r="I7" s="619">
        <f t="shared" si="0"/>
        <v>1516</v>
      </c>
      <c r="J7" s="619">
        <f t="shared" si="0"/>
        <v>1592</v>
      </c>
      <c r="K7" s="619">
        <f t="shared" si="0"/>
        <v>3108</v>
      </c>
      <c r="L7" s="619">
        <f t="shared" si="0"/>
        <v>1302</v>
      </c>
      <c r="M7" s="619">
        <f t="shared" si="0"/>
        <v>1427</v>
      </c>
      <c r="N7" s="619">
        <f t="shared" si="0"/>
        <v>2729</v>
      </c>
      <c r="O7" s="619">
        <f t="shared" si="0"/>
        <v>1160</v>
      </c>
      <c r="P7" s="619">
        <f t="shared" si="0"/>
        <v>1132</v>
      </c>
      <c r="Q7" s="619">
        <f t="shared" si="0"/>
        <v>2292</v>
      </c>
    </row>
    <row r="8" spans="1:17" ht="12">
      <c r="A8" s="612" t="s">
        <v>102</v>
      </c>
      <c r="B8" s="618" t="s">
        <v>103</v>
      </c>
      <c r="C8" s="620">
        <v>20</v>
      </c>
      <c r="D8" s="620">
        <v>24</v>
      </c>
      <c r="E8" s="620">
        <v>44</v>
      </c>
      <c r="F8" s="620">
        <v>16</v>
      </c>
      <c r="G8" s="620">
        <v>27</v>
      </c>
      <c r="H8" s="620">
        <v>43</v>
      </c>
      <c r="I8" s="620">
        <v>14</v>
      </c>
      <c r="J8" s="620">
        <v>23</v>
      </c>
      <c r="K8" s="620">
        <v>37</v>
      </c>
      <c r="L8" s="620">
        <v>17</v>
      </c>
      <c r="M8" s="620">
        <v>24</v>
      </c>
      <c r="N8" s="620">
        <v>41</v>
      </c>
      <c r="O8" s="620">
        <v>8</v>
      </c>
      <c r="P8" s="620">
        <v>16</v>
      </c>
      <c r="Q8" s="620">
        <v>24</v>
      </c>
    </row>
    <row r="9" spans="1:17" ht="12">
      <c r="A9" s="612" t="s">
        <v>12</v>
      </c>
      <c r="B9" s="618" t="s">
        <v>35</v>
      </c>
      <c r="C9" s="620">
        <v>19</v>
      </c>
      <c r="D9" s="620">
        <v>18</v>
      </c>
      <c r="E9" s="620">
        <v>37</v>
      </c>
      <c r="F9" s="620">
        <v>17</v>
      </c>
      <c r="G9" s="620">
        <v>15</v>
      </c>
      <c r="H9" s="620">
        <v>32</v>
      </c>
      <c r="I9" s="620">
        <v>11</v>
      </c>
      <c r="J9" s="620">
        <v>5</v>
      </c>
      <c r="K9" s="620">
        <v>16</v>
      </c>
      <c r="L9" s="620">
        <v>11</v>
      </c>
      <c r="M9" s="620">
        <v>13</v>
      </c>
      <c r="N9" s="620">
        <v>24</v>
      </c>
      <c r="O9" s="620">
        <v>14</v>
      </c>
      <c r="P9" s="620">
        <v>9</v>
      </c>
      <c r="Q9" s="620">
        <v>23</v>
      </c>
    </row>
    <row r="10" spans="1:17" ht="12">
      <c r="A10" s="612" t="s">
        <v>13</v>
      </c>
      <c r="B10" s="618" t="s">
        <v>36</v>
      </c>
      <c r="C10" s="620">
        <v>21</v>
      </c>
      <c r="D10" s="620">
        <v>28</v>
      </c>
      <c r="E10" s="620">
        <v>49</v>
      </c>
      <c r="F10" s="620">
        <v>22</v>
      </c>
      <c r="G10" s="620">
        <v>34</v>
      </c>
      <c r="H10" s="620">
        <v>56</v>
      </c>
      <c r="I10" s="620">
        <v>23</v>
      </c>
      <c r="J10" s="620">
        <v>15</v>
      </c>
      <c r="K10" s="620">
        <v>38</v>
      </c>
      <c r="L10" s="620">
        <v>16</v>
      </c>
      <c r="M10" s="620">
        <v>14</v>
      </c>
      <c r="N10" s="620">
        <v>30</v>
      </c>
      <c r="O10" s="620">
        <v>24</v>
      </c>
      <c r="P10" s="620">
        <v>17</v>
      </c>
      <c r="Q10" s="620">
        <v>41</v>
      </c>
    </row>
    <row r="11" spans="1:17" ht="12">
      <c r="A11" s="612" t="s">
        <v>54</v>
      </c>
      <c r="B11" s="618" t="s">
        <v>37</v>
      </c>
      <c r="C11" s="620">
        <v>27</v>
      </c>
      <c r="D11" s="620">
        <v>20</v>
      </c>
      <c r="E11" s="620">
        <v>47</v>
      </c>
      <c r="F11" s="620">
        <v>33</v>
      </c>
      <c r="G11" s="620">
        <v>17</v>
      </c>
      <c r="H11" s="620">
        <v>50</v>
      </c>
      <c r="I11" s="620">
        <v>23</v>
      </c>
      <c r="J11" s="620">
        <v>15</v>
      </c>
      <c r="K11" s="620">
        <v>38</v>
      </c>
      <c r="L11" s="620">
        <v>24</v>
      </c>
      <c r="M11" s="620">
        <v>26</v>
      </c>
      <c r="N11" s="620">
        <v>50</v>
      </c>
      <c r="O11" s="620">
        <v>12</v>
      </c>
      <c r="P11" s="620">
        <v>7</v>
      </c>
      <c r="Q11" s="620">
        <v>19</v>
      </c>
    </row>
    <row r="12" spans="1:17" ht="12">
      <c r="A12" s="612" t="s">
        <v>104</v>
      </c>
      <c r="B12" s="618" t="s">
        <v>105</v>
      </c>
      <c r="C12" s="620">
        <v>19</v>
      </c>
      <c r="D12" s="620">
        <v>21</v>
      </c>
      <c r="E12" s="620">
        <v>40</v>
      </c>
      <c r="F12" s="620">
        <v>30</v>
      </c>
      <c r="G12" s="620">
        <v>29</v>
      </c>
      <c r="H12" s="620">
        <v>59</v>
      </c>
      <c r="I12" s="620">
        <v>30</v>
      </c>
      <c r="J12" s="620">
        <v>25</v>
      </c>
      <c r="K12" s="620">
        <v>55</v>
      </c>
      <c r="L12" s="620">
        <v>20</v>
      </c>
      <c r="M12" s="620">
        <v>17</v>
      </c>
      <c r="N12" s="620">
        <v>37</v>
      </c>
      <c r="O12" s="620">
        <v>17</v>
      </c>
      <c r="P12" s="620">
        <v>20</v>
      </c>
      <c r="Q12" s="620">
        <v>37</v>
      </c>
    </row>
    <row r="13" spans="1:17" ht="12">
      <c r="A13" s="612" t="s">
        <v>106</v>
      </c>
      <c r="B13" s="618" t="s">
        <v>38</v>
      </c>
      <c r="C13" s="620">
        <v>122</v>
      </c>
      <c r="D13" s="620">
        <v>129</v>
      </c>
      <c r="E13" s="620">
        <v>251</v>
      </c>
      <c r="F13" s="620">
        <v>129</v>
      </c>
      <c r="G13" s="620">
        <v>107</v>
      </c>
      <c r="H13" s="620">
        <v>236</v>
      </c>
      <c r="I13" s="620">
        <v>102</v>
      </c>
      <c r="J13" s="620">
        <v>65</v>
      </c>
      <c r="K13" s="620">
        <v>167</v>
      </c>
      <c r="L13" s="620">
        <v>93</v>
      </c>
      <c r="M13" s="620">
        <v>69</v>
      </c>
      <c r="N13" s="620">
        <v>162</v>
      </c>
      <c r="O13" s="620">
        <v>105</v>
      </c>
      <c r="P13" s="620">
        <v>69</v>
      </c>
      <c r="Q13" s="620">
        <v>174</v>
      </c>
    </row>
    <row r="14" spans="1:17" ht="12">
      <c r="A14" s="612" t="s">
        <v>17</v>
      </c>
      <c r="B14" s="618" t="s">
        <v>39</v>
      </c>
      <c r="C14" s="620" t="s">
        <v>336</v>
      </c>
      <c r="D14" s="620">
        <v>64</v>
      </c>
      <c r="E14" s="620">
        <v>64</v>
      </c>
      <c r="F14" s="620">
        <v>1</v>
      </c>
      <c r="G14" s="620">
        <v>86</v>
      </c>
      <c r="H14" s="620">
        <v>87</v>
      </c>
      <c r="I14" s="620" t="s">
        <v>336</v>
      </c>
      <c r="J14" s="620">
        <v>57</v>
      </c>
      <c r="K14" s="620">
        <v>57</v>
      </c>
      <c r="L14" s="620">
        <v>1</v>
      </c>
      <c r="M14" s="620">
        <v>46</v>
      </c>
      <c r="N14" s="620">
        <v>47</v>
      </c>
      <c r="O14" s="620" t="s">
        <v>336</v>
      </c>
      <c r="P14" s="620">
        <v>38</v>
      </c>
      <c r="Q14" s="620">
        <v>38</v>
      </c>
    </row>
    <row r="15" spans="1:17" ht="12">
      <c r="A15" s="612" t="s">
        <v>18</v>
      </c>
      <c r="B15" s="618" t="s">
        <v>40</v>
      </c>
      <c r="C15" s="620" t="s">
        <v>336</v>
      </c>
      <c r="D15" s="620">
        <v>6</v>
      </c>
      <c r="E15" s="620">
        <v>6</v>
      </c>
      <c r="F15" s="620" t="s">
        <v>336</v>
      </c>
      <c r="G15" s="620">
        <v>4</v>
      </c>
      <c r="H15" s="620">
        <v>4</v>
      </c>
      <c r="I15" s="620" t="s">
        <v>336</v>
      </c>
      <c r="J15" s="620">
        <v>1</v>
      </c>
      <c r="K15" s="620">
        <v>1</v>
      </c>
      <c r="L15" s="620" t="s">
        <v>336</v>
      </c>
      <c r="M15" s="620">
        <v>6</v>
      </c>
      <c r="N15" s="620">
        <v>6</v>
      </c>
      <c r="O15" s="620" t="s">
        <v>336</v>
      </c>
      <c r="P15" s="620">
        <v>2</v>
      </c>
      <c r="Q15" s="620">
        <v>2</v>
      </c>
    </row>
    <row r="16" spans="1:17" ht="12">
      <c r="A16" s="612" t="s">
        <v>19</v>
      </c>
      <c r="B16" s="618" t="s">
        <v>41</v>
      </c>
      <c r="C16" s="620" t="s">
        <v>336</v>
      </c>
      <c r="D16" s="620">
        <v>24</v>
      </c>
      <c r="E16" s="620">
        <v>24</v>
      </c>
      <c r="F16" s="620" t="s">
        <v>336</v>
      </c>
      <c r="G16" s="620">
        <v>29</v>
      </c>
      <c r="H16" s="620">
        <v>29</v>
      </c>
      <c r="I16" s="620" t="s">
        <v>336</v>
      </c>
      <c r="J16" s="620">
        <v>18</v>
      </c>
      <c r="K16" s="620">
        <v>18</v>
      </c>
      <c r="L16" s="620" t="s">
        <v>336</v>
      </c>
      <c r="M16" s="620">
        <v>22</v>
      </c>
      <c r="N16" s="620">
        <v>22</v>
      </c>
      <c r="O16" s="620" t="s">
        <v>336</v>
      </c>
      <c r="P16" s="620">
        <v>18</v>
      </c>
      <c r="Q16" s="620">
        <v>18</v>
      </c>
    </row>
    <row r="17" spans="1:17" ht="12">
      <c r="A17" s="612" t="s">
        <v>107</v>
      </c>
      <c r="B17" s="618" t="s">
        <v>108</v>
      </c>
      <c r="C17" s="620">
        <v>49</v>
      </c>
      <c r="D17" s="620" t="s">
        <v>336</v>
      </c>
      <c r="E17" s="620">
        <v>49</v>
      </c>
      <c r="F17" s="620">
        <v>77</v>
      </c>
      <c r="G17" s="620" t="s">
        <v>336</v>
      </c>
      <c r="H17" s="620">
        <v>77</v>
      </c>
      <c r="I17" s="620">
        <v>59</v>
      </c>
      <c r="J17" s="620" t="s">
        <v>336</v>
      </c>
      <c r="K17" s="620">
        <v>59</v>
      </c>
      <c r="L17" s="620">
        <v>44</v>
      </c>
      <c r="M17" s="620" t="s">
        <v>336</v>
      </c>
      <c r="N17" s="620">
        <v>44</v>
      </c>
      <c r="O17" s="620">
        <v>33</v>
      </c>
      <c r="P17" s="620" t="s">
        <v>336</v>
      </c>
      <c r="Q17" s="620">
        <v>33</v>
      </c>
    </row>
    <row r="18" spans="1:17" ht="12">
      <c r="A18" s="612" t="s">
        <v>109</v>
      </c>
      <c r="B18" s="618" t="s">
        <v>239</v>
      </c>
      <c r="C18" s="620">
        <v>45</v>
      </c>
      <c r="D18" s="620">
        <v>35</v>
      </c>
      <c r="E18" s="620">
        <v>80</v>
      </c>
      <c r="F18" s="620">
        <v>55</v>
      </c>
      <c r="G18" s="620">
        <v>48</v>
      </c>
      <c r="H18" s="620">
        <v>103</v>
      </c>
      <c r="I18" s="620">
        <v>53</v>
      </c>
      <c r="J18" s="620">
        <v>34</v>
      </c>
      <c r="K18" s="620">
        <v>87</v>
      </c>
      <c r="L18" s="620">
        <v>31</v>
      </c>
      <c r="M18" s="620">
        <v>25</v>
      </c>
      <c r="N18" s="620">
        <v>56</v>
      </c>
      <c r="O18" s="620">
        <v>29</v>
      </c>
      <c r="P18" s="620">
        <v>28</v>
      </c>
      <c r="Q18" s="620">
        <v>57</v>
      </c>
    </row>
    <row r="19" spans="1:17" ht="12">
      <c r="A19" s="612" t="s">
        <v>110</v>
      </c>
      <c r="B19" s="618" t="s">
        <v>111</v>
      </c>
      <c r="C19" s="620">
        <v>192</v>
      </c>
      <c r="D19" s="620">
        <v>124</v>
      </c>
      <c r="E19" s="620">
        <v>316</v>
      </c>
      <c r="F19" s="620">
        <v>235</v>
      </c>
      <c r="G19" s="620">
        <v>161</v>
      </c>
      <c r="H19" s="620">
        <v>396</v>
      </c>
      <c r="I19" s="620">
        <v>194</v>
      </c>
      <c r="J19" s="620">
        <v>117</v>
      </c>
      <c r="K19" s="620">
        <v>311</v>
      </c>
      <c r="L19" s="620">
        <v>152</v>
      </c>
      <c r="M19" s="620">
        <v>119</v>
      </c>
      <c r="N19" s="620">
        <v>271</v>
      </c>
      <c r="O19" s="620">
        <v>141</v>
      </c>
      <c r="P19" s="620">
        <v>90</v>
      </c>
      <c r="Q19" s="620">
        <v>231</v>
      </c>
    </row>
    <row r="20" spans="1:17" ht="12">
      <c r="A20" s="612" t="s">
        <v>112</v>
      </c>
      <c r="B20" s="618" t="s">
        <v>113</v>
      </c>
      <c r="C20" s="620">
        <v>3</v>
      </c>
      <c r="D20" s="620">
        <v>5</v>
      </c>
      <c r="E20" s="620">
        <v>8</v>
      </c>
      <c r="F20" s="620">
        <v>1</v>
      </c>
      <c r="G20" s="620">
        <v>2</v>
      </c>
      <c r="H20" s="620">
        <v>3</v>
      </c>
      <c r="I20" s="620" t="s">
        <v>336</v>
      </c>
      <c r="J20" s="620">
        <v>1</v>
      </c>
      <c r="K20" s="620">
        <v>1</v>
      </c>
      <c r="L20" s="620" t="s">
        <v>336</v>
      </c>
      <c r="M20" s="620">
        <v>4</v>
      </c>
      <c r="N20" s="620">
        <v>4</v>
      </c>
      <c r="O20" s="620">
        <v>1</v>
      </c>
      <c r="P20" s="620" t="s">
        <v>336</v>
      </c>
      <c r="Q20" s="620">
        <v>1</v>
      </c>
    </row>
    <row r="21" spans="1:17" ht="12">
      <c r="A21" s="612" t="s">
        <v>114</v>
      </c>
      <c r="B21" s="618" t="s">
        <v>115</v>
      </c>
      <c r="C21" s="620">
        <v>16</v>
      </c>
      <c r="D21" s="620">
        <v>20</v>
      </c>
      <c r="E21" s="620">
        <v>36</v>
      </c>
      <c r="F21" s="620">
        <v>17</v>
      </c>
      <c r="G21" s="620">
        <v>18</v>
      </c>
      <c r="H21" s="620">
        <v>35</v>
      </c>
      <c r="I21" s="620">
        <v>20</v>
      </c>
      <c r="J21" s="620">
        <v>20</v>
      </c>
      <c r="K21" s="620">
        <v>40</v>
      </c>
      <c r="L21" s="620">
        <v>9</v>
      </c>
      <c r="M21" s="620">
        <v>14</v>
      </c>
      <c r="N21" s="620">
        <v>23</v>
      </c>
      <c r="O21" s="620">
        <v>14</v>
      </c>
      <c r="P21" s="620">
        <v>12</v>
      </c>
      <c r="Q21" s="620">
        <v>26</v>
      </c>
    </row>
    <row r="22" spans="1:17" ht="12">
      <c r="A22" s="612" t="s">
        <v>116</v>
      </c>
      <c r="B22" s="618" t="s">
        <v>117</v>
      </c>
      <c r="C22" s="620">
        <v>7</v>
      </c>
      <c r="D22" s="620">
        <v>8</v>
      </c>
      <c r="E22" s="620">
        <v>15</v>
      </c>
      <c r="F22" s="620">
        <v>10</v>
      </c>
      <c r="G22" s="620">
        <v>13</v>
      </c>
      <c r="H22" s="620">
        <v>23</v>
      </c>
      <c r="I22" s="620">
        <v>6</v>
      </c>
      <c r="J22" s="620">
        <v>7</v>
      </c>
      <c r="K22" s="620">
        <v>13</v>
      </c>
      <c r="L22" s="620">
        <v>6</v>
      </c>
      <c r="M22" s="620">
        <v>9</v>
      </c>
      <c r="N22" s="620">
        <v>15</v>
      </c>
      <c r="O22" s="620">
        <v>8</v>
      </c>
      <c r="P22" s="620">
        <v>4</v>
      </c>
      <c r="Q22" s="620">
        <v>12</v>
      </c>
    </row>
    <row r="23" spans="1:17" ht="12">
      <c r="A23" s="612" t="s">
        <v>118</v>
      </c>
      <c r="B23" s="618" t="s">
        <v>119</v>
      </c>
      <c r="C23" s="620" t="s">
        <v>336</v>
      </c>
      <c r="D23" s="620">
        <v>5</v>
      </c>
      <c r="E23" s="620">
        <v>5</v>
      </c>
      <c r="F23" s="620">
        <v>3</v>
      </c>
      <c r="G23" s="620">
        <v>8</v>
      </c>
      <c r="H23" s="620">
        <v>11</v>
      </c>
      <c r="I23" s="620">
        <v>3</v>
      </c>
      <c r="J23" s="620">
        <v>2</v>
      </c>
      <c r="K23" s="620">
        <v>5</v>
      </c>
      <c r="L23" s="620">
        <v>3</v>
      </c>
      <c r="M23" s="620">
        <v>9</v>
      </c>
      <c r="N23" s="620">
        <v>12</v>
      </c>
      <c r="O23" s="620">
        <v>2</v>
      </c>
      <c r="P23" s="620">
        <v>3</v>
      </c>
      <c r="Q23" s="620">
        <v>5</v>
      </c>
    </row>
    <row r="24" spans="1:17" ht="12">
      <c r="A24" s="612" t="s">
        <v>20</v>
      </c>
      <c r="B24" s="618" t="s">
        <v>42</v>
      </c>
      <c r="C24" s="620">
        <v>101</v>
      </c>
      <c r="D24" s="620">
        <v>175</v>
      </c>
      <c r="E24" s="620">
        <v>276</v>
      </c>
      <c r="F24" s="620">
        <v>123</v>
      </c>
      <c r="G24" s="620">
        <v>196</v>
      </c>
      <c r="H24" s="620">
        <v>319</v>
      </c>
      <c r="I24" s="620">
        <v>85</v>
      </c>
      <c r="J24" s="620">
        <v>195</v>
      </c>
      <c r="K24" s="620">
        <v>280</v>
      </c>
      <c r="L24" s="620">
        <v>95</v>
      </c>
      <c r="M24" s="620">
        <v>194</v>
      </c>
      <c r="N24" s="620">
        <v>289</v>
      </c>
      <c r="O24" s="620">
        <v>54</v>
      </c>
      <c r="P24" s="620">
        <v>112</v>
      </c>
      <c r="Q24" s="620">
        <v>166</v>
      </c>
    </row>
    <row r="25" spans="1:17" ht="12">
      <c r="A25" s="612" t="s">
        <v>120</v>
      </c>
      <c r="B25" s="618" t="s">
        <v>121</v>
      </c>
      <c r="C25" s="620">
        <v>2</v>
      </c>
      <c r="D25" s="620">
        <v>4</v>
      </c>
      <c r="E25" s="620">
        <v>6</v>
      </c>
      <c r="F25" s="620">
        <v>5</v>
      </c>
      <c r="G25" s="620">
        <v>4</v>
      </c>
      <c r="H25" s="620">
        <v>9</v>
      </c>
      <c r="I25" s="620">
        <v>3</v>
      </c>
      <c r="J25" s="620">
        <v>10</v>
      </c>
      <c r="K25" s="620">
        <v>13</v>
      </c>
      <c r="L25" s="620">
        <v>3</v>
      </c>
      <c r="M25" s="620">
        <v>16</v>
      </c>
      <c r="N25" s="620">
        <v>19</v>
      </c>
      <c r="O25" s="620">
        <v>1</v>
      </c>
      <c r="P25" s="620">
        <v>8</v>
      </c>
      <c r="Q25" s="620">
        <v>9</v>
      </c>
    </row>
    <row r="26" spans="1:17" ht="12">
      <c r="A26" s="612" t="s">
        <v>122</v>
      </c>
      <c r="B26" s="618" t="s">
        <v>123</v>
      </c>
      <c r="C26" s="620">
        <v>83</v>
      </c>
      <c r="D26" s="620">
        <v>120</v>
      </c>
      <c r="E26" s="620">
        <v>203</v>
      </c>
      <c r="F26" s="620">
        <v>84</v>
      </c>
      <c r="G26" s="620">
        <v>118</v>
      </c>
      <c r="H26" s="620">
        <v>202</v>
      </c>
      <c r="I26" s="620">
        <v>79</v>
      </c>
      <c r="J26" s="620">
        <v>144</v>
      </c>
      <c r="K26" s="620">
        <v>223</v>
      </c>
      <c r="L26" s="620">
        <v>46</v>
      </c>
      <c r="M26" s="620">
        <v>57</v>
      </c>
      <c r="N26" s="620">
        <v>103</v>
      </c>
      <c r="O26" s="620">
        <v>53</v>
      </c>
      <c r="P26" s="620">
        <v>83</v>
      </c>
      <c r="Q26" s="620">
        <v>136</v>
      </c>
    </row>
    <row r="27" spans="1:17" ht="12">
      <c r="A27" s="612" t="s">
        <v>124</v>
      </c>
      <c r="B27" s="618" t="s">
        <v>125</v>
      </c>
      <c r="C27" s="620">
        <v>2</v>
      </c>
      <c r="D27" s="620">
        <v>7</v>
      </c>
      <c r="E27" s="620">
        <v>9</v>
      </c>
      <c r="F27" s="620">
        <v>3</v>
      </c>
      <c r="G27" s="620">
        <v>2</v>
      </c>
      <c r="H27" s="620">
        <v>5</v>
      </c>
      <c r="I27" s="620">
        <v>3</v>
      </c>
      <c r="J27" s="620">
        <v>2</v>
      </c>
      <c r="K27" s="620">
        <v>5</v>
      </c>
      <c r="L27" s="620" t="s">
        <v>336</v>
      </c>
      <c r="M27" s="620">
        <v>5</v>
      </c>
      <c r="N27" s="620">
        <v>5</v>
      </c>
      <c r="O27" s="620" t="s">
        <v>336</v>
      </c>
      <c r="P27" s="620">
        <v>2</v>
      </c>
      <c r="Q27" s="620">
        <v>2</v>
      </c>
    </row>
    <row r="28" spans="1:17" ht="12">
      <c r="A28" s="612" t="s">
        <v>126</v>
      </c>
      <c r="B28" s="618" t="s">
        <v>127</v>
      </c>
      <c r="C28" s="620">
        <v>8</v>
      </c>
      <c r="D28" s="620">
        <v>4</v>
      </c>
      <c r="E28" s="620">
        <v>12</v>
      </c>
      <c r="F28" s="620">
        <v>14</v>
      </c>
      <c r="G28" s="620">
        <v>11</v>
      </c>
      <c r="H28" s="620">
        <v>25</v>
      </c>
      <c r="I28" s="620">
        <v>11</v>
      </c>
      <c r="J28" s="620">
        <v>7</v>
      </c>
      <c r="K28" s="620">
        <v>18</v>
      </c>
      <c r="L28" s="620">
        <v>7</v>
      </c>
      <c r="M28" s="620">
        <v>14</v>
      </c>
      <c r="N28" s="620">
        <v>21</v>
      </c>
      <c r="O28" s="620">
        <v>10</v>
      </c>
      <c r="P28" s="620">
        <v>3</v>
      </c>
      <c r="Q28" s="620">
        <v>13</v>
      </c>
    </row>
    <row r="29" spans="1:17" ht="12">
      <c r="A29" s="612" t="s">
        <v>10</v>
      </c>
      <c r="B29" s="618" t="s">
        <v>43</v>
      </c>
      <c r="C29" s="620">
        <v>210</v>
      </c>
      <c r="D29" s="620">
        <v>164</v>
      </c>
      <c r="E29" s="620">
        <v>374</v>
      </c>
      <c r="F29" s="620">
        <v>301</v>
      </c>
      <c r="G29" s="620">
        <v>196</v>
      </c>
      <c r="H29" s="620">
        <v>497</v>
      </c>
      <c r="I29" s="620">
        <v>195</v>
      </c>
      <c r="J29" s="620">
        <v>155</v>
      </c>
      <c r="K29" s="620">
        <v>350</v>
      </c>
      <c r="L29" s="620">
        <v>193</v>
      </c>
      <c r="M29" s="620">
        <v>147</v>
      </c>
      <c r="N29" s="620">
        <v>340</v>
      </c>
      <c r="O29" s="620">
        <v>161</v>
      </c>
      <c r="P29" s="620">
        <v>103</v>
      </c>
      <c r="Q29" s="620">
        <v>264</v>
      </c>
    </row>
    <row r="30" spans="1:17" ht="12">
      <c r="A30" s="612" t="s">
        <v>128</v>
      </c>
      <c r="B30" s="618" t="s">
        <v>129</v>
      </c>
      <c r="C30" s="620">
        <v>51</v>
      </c>
      <c r="D30" s="620">
        <v>82</v>
      </c>
      <c r="E30" s="620">
        <v>133</v>
      </c>
      <c r="F30" s="620">
        <v>72</v>
      </c>
      <c r="G30" s="620">
        <v>95</v>
      </c>
      <c r="H30" s="620">
        <v>167</v>
      </c>
      <c r="I30" s="620">
        <v>47</v>
      </c>
      <c r="J30" s="620">
        <v>54</v>
      </c>
      <c r="K30" s="620">
        <v>101</v>
      </c>
      <c r="L30" s="620">
        <v>45</v>
      </c>
      <c r="M30" s="620">
        <v>75</v>
      </c>
      <c r="N30" s="620">
        <v>120</v>
      </c>
      <c r="O30" s="620">
        <v>35</v>
      </c>
      <c r="P30" s="620">
        <v>51</v>
      </c>
      <c r="Q30" s="620">
        <v>86</v>
      </c>
    </row>
    <row r="31" spans="1:17" ht="12">
      <c r="A31" s="612" t="s">
        <v>11</v>
      </c>
      <c r="B31" s="618" t="s">
        <v>44</v>
      </c>
      <c r="C31" s="620">
        <v>88</v>
      </c>
      <c r="D31" s="620">
        <v>130</v>
      </c>
      <c r="E31" s="620">
        <v>218</v>
      </c>
      <c r="F31" s="620">
        <v>108</v>
      </c>
      <c r="G31" s="620">
        <v>147</v>
      </c>
      <c r="H31" s="620">
        <v>255</v>
      </c>
      <c r="I31" s="620">
        <v>91</v>
      </c>
      <c r="J31" s="620">
        <v>127</v>
      </c>
      <c r="K31" s="620">
        <v>218</v>
      </c>
      <c r="L31" s="620">
        <v>72</v>
      </c>
      <c r="M31" s="620">
        <v>98</v>
      </c>
      <c r="N31" s="620">
        <v>170</v>
      </c>
      <c r="O31" s="620">
        <v>60</v>
      </c>
      <c r="P31" s="620">
        <v>67</v>
      </c>
      <c r="Q31" s="620">
        <v>127</v>
      </c>
    </row>
    <row r="32" spans="1:17" ht="12">
      <c r="A32" s="612" t="s">
        <v>130</v>
      </c>
      <c r="B32" s="618" t="s">
        <v>131</v>
      </c>
      <c r="C32" s="620">
        <v>15</v>
      </c>
      <c r="D32" s="620">
        <v>12</v>
      </c>
      <c r="E32" s="620">
        <v>27</v>
      </c>
      <c r="F32" s="620">
        <v>15</v>
      </c>
      <c r="G32" s="620">
        <v>19</v>
      </c>
      <c r="H32" s="620">
        <v>34</v>
      </c>
      <c r="I32" s="620">
        <v>15</v>
      </c>
      <c r="J32" s="620">
        <v>21</v>
      </c>
      <c r="K32" s="620">
        <v>36</v>
      </c>
      <c r="L32" s="620">
        <v>20</v>
      </c>
      <c r="M32" s="620">
        <v>14</v>
      </c>
      <c r="N32" s="620">
        <v>34</v>
      </c>
      <c r="O32" s="620">
        <v>11</v>
      </c>
      <c r="P32" s="620">
        <v>8</v>
      </c>
      <c r="Q32" s="620">
        <v>19</v>
      </c>
    </row>
    <row r="33" spans="1:17" ht="12">
      <c r="A33" s="612" t="s">
        <v>58</v>
      </c>
      <c r="B33" s="618" t="s">
        <v>292</v>
      </c>
      <c r="C33" s="620">
        <v>67</v>
      </c>
      <c r="D33" s="620">
        <v>94</v>
      </c>
      <c r="E33" s="620">
        <v>161</v>
      </c>
      <c r="F33" s="620">
        <v>103</v>
      </c>
      <c r="G33" s="620">
        <v>150</v>
      </c>
      <c r="H33" s="620">
        <v>253</v>
      </c>
      <c r="I33" s="620">
        <v>63</v>
      </c>
      <c r="J33" s="620">
        <v>88</v>
      </c>
      <c r="K33" s="620">
        <v>151</v>
      </c>
      <c r="L33" s="620">
        <v>48</v>
      </c>
      <c r="M33" s="620">
        <v>63</v>
      </c>
      <c r="N33" s="620">
        <v>111</v>
      </c>
      <c r="O33" s="620">
        <v>57</v>
      </c>
      <c r="P33" s="620">
        <v>71</v>
      </c>
      <c r="Q33" s="620">
        <v>128</v>
      </c>
    </row>
    <row r="34" spans="1:17" ht="12">
      <c r="A34" s="612" t="s">
        <v>61</v>
      </c>
      <c r="B34" s="618" t="s">
        <v>60</v>
      </c>
      <c r="C34" s="620">
        <v>169</v>
      </c>
      <c r="D34" s="620">
        <v>180</v>
      </c>
      <c r="E34" s="620">
        <v>349</v>
      </c>
      <c r="F34" s="620">
        <v>190</v>
      </c>
      <c r="G34" s="620">
        <v>165</v>
      </c>
      <c r="H34" s="620">
        <v>355</v>
      </c>
      <c r="I34" s="620">
        <v>140</v>
      </c>
      <c r="J34" s="620">
        <v>133</v>
      </c>
      <c r="K34" s="620">
        <v>273</v>
      </c>
      <c r="L34" s="620">
        <v>106</v>
      </c>
      <c r="M34" s="620">
        <v>114</v>
      </c>
      <c r="N34" s="620">
        <v>220</v>
      </c>
      <c r="O34" s="620">
        <v>111</v>
      </c>
      <c r="P34" s="620">
        <v>124</v>
      </c>
      <c r="Q34" s="620">
        <v>235</v>
      </c>
    </row>
    <row r="35" spans="1:17" ht="12">
      <c r="A35" s="612" t="s">
        <v>132</v>
      </c>
      <c r="B35" s="618" t="s">
        <v>133</v>
      </c>
      <c r="C35" s="620">
        <v>7</v>
      </c>
      <c r="D35" s="620">
        <v>3</v>
      </c>
      <c r="E35" s="620">
        <v>10</v>
      </c>
      <c r="F35" s="620">
        <v>1</v>
      </c>
      <c r="G35" s="620">
        <v>4</v>
      </c>
      <c r="H35" s="620">
        <v>5</v>
      </c>
      <c r="I35" s="620">
        <v>3</v>
      </c>
      <c r="J35" s="620">
        <v>2</v>
      </c>
      <c r="K35" s="620">
        <v>5</v>
      </c>
      <c r="L35" s="620">
        <v>4</v>
      </c>
      <c r="M35" s="620">
        <v>3</v>
      </c>
      <c r="N35" s="620">
        <v>7</v>
      </c>
      <c r="O35" s="620">
        <v>2</v>
      </c>
      <c r="P35" s="620" t="s">
        <v>336</v>
      </c>
      <c r="Q35" s="620">
        <v>2</v>
      </c>
    </row>
    <row r="36" spans="1:17" ht="12">
      <c r="A36" s="612" t="s">
        <v>21</v>
      </c>
      <c r="B36" s="618" t="s">
        <v>46</v>
      </c>
      <c r="C36" s="620">
        <v>41</v>
      </c>
      <c r="D36" s="620">
        <v>21</v>
      </c>
      <c r="E36" s="620">
        <v>62</v>
      </c>
      <c r="F36" s="620">
        <v>36</v>
      </c>
      <c r="G36" s="620">
        <v>20</v>
      </c>
      <c r="H36" s="620">
        <v>56</v>
      </c>
      <c r="I36" s="620">
        <v>27</v>
      </c>
      <c r="J36" s="620">
        <v>14</v>
      </c>
      <c r="K36" s="620">
        <v>41</v>
      </c>
      <c r="L36" s="620">
        <v>21</v>
      </c>
      <c r="M36" s="620">
        <v>14</v>
      </c>
      <c r="N36" s="620">
        <v>35</v>
      </c>
      <c r="O36" s="620">
        <v>26</v>
      </c>
      <c r="P36" s="620">
        <v>22</v>
      </c>
      <c r="Q36" s="620">
        <v>48</v>
      </c>
    </row>
    <row r="37" spans="1:17" ht="12">
      <c r="A37" s="612" t="s">
        <v>134</v>
      </c>
      <c r="B37" s="618" t="s">
        <v>135</v>
      </c>
      <c r="C37" s="620">
        <v>46</v>
      </c>
      <c r="D37" s="620">
        <v>52</v>
      </c>
      <c r="E37" s="620">
        <v>98</v>
      </c>
      <c r="F37" s="620">
        <v>61</v>
      </c>
      <c r="G37" s="620">
        <v>90</v>
      </c>
      <c r="H37" s="620">
        <v>151</v>
      </c>
      <c r="I37" s="620">
        <v>46</v>
      </c>
      <c r="J37" s="620">
        <v>50</v>
      </c>
      <c r="K37" s="620">
        <v>96</v>
      </c>
      <c r="L37" s="620">
        <v>40</v>
      </c>
      <c r="M37" s="620">
        <v>61</v>
      </c>
      <c r="N37" s="620">
        <v>101</v>
      </c>
      <c r="O37" s="620">
        <v>34</v>
      </c>
      <c r="P37" s="620">
        <v>25</v>
      </c>
      <c r="Q37" s="620">
        <v>59</v>
      </c>
    </row>
    <row r="38" spans="1:17" ht="12">
      <c r="A38" s="612" t="s">
        <v>51</v>
      </c>
      <c r="B38" s="618" t="s">
        <v>47</v>
      </c>
      <c r="C38" s="620">
        <v>23</v>
      </c>
      <c r="D38" s="620">
        <v>29</v>
      </c>
      <c r="E38" s="620">
        <v>52</v>
      </c>
      <c r="F38" s="620">
        <v>34</v>
      </c>
      <c r="G38" s="620">
        <v>62</v>
      </c>
      <c r="H38" s="620">
        <v>96</v>
      </c>
      <c r="I38" s="620">
        <v>17</v>
      </c>
      <c r="J38" s="620">
        <v>48</v>
      </c>
      <c r="K38" s="620">
        <v>65</v>
      </c>
      <c r="L38" s="620">
        <v>30</v>
      </c>
      <c r="M38" s="620">
        <v>31</v>
      </c>
      <c r="N38" s="620">
        <v>61</v>
      </c>
      <c r="O38" s="620">
        <v>18</v>
      </c>
      <c r="P38" s="620">
        <v>25</v>
      </c>
      <c r="Q38" s="620">
        <v>43</v>
      </c>
    </row>
    <row r="39" spans="1:17" ht="12">
      <c r="A39" s="612" t="s">
        <v>136</v>
      </c>
      <c r="B39" s="618" t="s">
        <v>137</v>
      </c>
      <c r="C39" s="620">
        <v>9</v>
      </c>
      <c r="D39" s="620">
        <v>22</v>
      </c>
      <c r="E39" s="620">
        <v>31</v>
      </c>
      <c r="F39" s="620">
        <v>10</v>
      </c>
      <c r="G39" s="620">
        <v>22</v>
      </c>
      <c r="H39" s="620">
        <v>32</v>
      </c>
      <c r="I39" s="620">
        <v>14</v>
      </c>
      <c r="J39" s="620">
        <v>18</v>
      </c>
      <c r="K39" s="620">
        <v>32</v>
      </c>
      <c r="L39" s="620">
        <v>7</v>
      </c>
      <c r="M39" s="620">
        <v>18</v>
      </c>
      <c r="N39" s="620">
        <v>25</v>
      </c>
      <c r="O39" s="620">
        <v>3</v>
      </c>
      <c r="P39" s="620">
        <v>17</v>
      </c>
      <c r="Q39" s="620">
        <v>20</v>
      </c>
    </row>
    <row r="40" spans="1:17" ht="12">
      <c r="A40" s="612" t="s">
        <v>22</v>
      </c>
      <c r="B40" s="618" t="s">
        <v>48</v>
      </c>
      <c r="C40" s="620">
        <v>7</v>
      </c>
      <c r="D40" s="620">
        <v>7</v>
      </c>
      <c r="E40" s="620">
        <v>14</v>
      </c>
      <c r="F40" s="620">
        <v>8</v>
      </c>
      <c r="G40" s="620">
        <v>11</v>
      </c>
      <c r="H40" s="620">
        <v>19</v>
      </c>
      <c r="I40" s="620">
        <v>6</v>
      </c>
      <c r="J40" s="620">
        <v>8</v>
      </c>
      <c r="K40" s="620">
        <v>14</v>
      </c>
      <c r="L40" s="620">
        <v>7</v>
      </c>
      <c r="M40" s="620">
        <v>10</v>
      </c>
      <c r="N40" s="620">
        <v>17</v>
      </c>
      <c r="O40" s="620">
        <v>8</v>
      </c>
      <c r="P40" s="620">
        <v>3</v>
      </c>
      <c r="Q40" s="620">
        <v>11</v>
      </c>
    </row>
    <row r="41" spans="1:17" ht="12">
      <c r="A41" s="612" t="s">
        <v>138</v>
      </c>
      <c r="B41" s="618" t="s">
        <v>139</v>
      </c>
      <c r="C41" s="620">
        <v>12</v>
      </c>
      <c r="D41" s="620">
        <v>8</v>
      </c>
      <c r="E41" s="620">
        <v>20</v>
      </c>
      <c r="F41" s="620">
        <v>9</v>
      </c>
      <c r="G41" s="620">
        <v>3</v>
      </c>
      <c r="H41" s="620">
        <v>12</v>
      </c>
      <c r="I41" s="620">
        <v>6</v>
      </c>
      <c r="J41" s="620">
        <v>6</v>
      </c>
      <c r="K41" s="620">
        <v>12</v>
      </c>
      <c r="L41" s="620">
        <v>12</v>
      </c>
      <c r="M41" s="620">
        <v>4</v>
      </c>
      <c r="N41" s="620">
        <v>16</v>
      </c>
      <c r="O41" s="620">
        <v>3</v>
      </c>
      <c r="P41" s="620">
        <v>3</v>
      </c>
      <c r="Q41" s="620">
        <v>6</v>
      </c>
    </row>
    <row r="42" spans="1:17" ht="12">
      <c r="A42" s="612" t="s">
        <v>140</v>
      </c>
      <c r="B42" s="618" t="s">
        <v>141</v>
      </c>
      <c r="C42" s="620">
        <v>13</v>
      </c>
      <c r="D42" s="620">
        <v>43</v>
      </c>
      <c r="E42" s="620">
        <v>56</v>
      </c>
      <c r="F42" s="620">
        <v>9</v>
      </c>
      <c r="G42" s="620">
        <v>26</v>
      </c>
      <c r="H42" s="620">
        <v>35</v>
      </c>
      <c r="I42" s="620">
        <v>14</v>
      </c>
      <c r="J42" s="620">
        <v>38</v>
      </c>
      <c r="K42" s="620">
        <v>52</v>
      </c>
      <c r="L42" s="620">
        <v>8</v>
      </c>
      <c r="M42" s="620">
        <v>14</v>
      </c>
      <c r="N42" s="620">
        <v>22</v>
      </c>
      <c r="O42" s="620">
        <v>8</v>
      </c>
      <c r="P42" s="620">
        <v>16</v>
      </c>
      <c r="Q42" s="620">
        <v>24</v>
      </c>
    </row>
    <row r="43" spans="1:17" ht="15.75">
      <c r="A43" s="621"/>
      <c r="B43" s="612"/>
      <c r="C43" s="620"/>
      <c r="D43" s="620"/>
      <c r="E43" s="620"/>
      <c r="F43" s="620"/>
      <c r="G43" s="620"/>
      <c r="H43" s="620"/>
      <c r="I43" s="620"/>
      <c r="J43" s="620"/>
      <c r="K43" s="620"/>
      <c r="L43" s="620"/>
      <c r="M43" s="620"/>
      <c r="N43" s="620"/>
      <c r="O43" s="620"/>
      <c r="P43" s="620"/>
      <c r="Q43" s="620"/>
    </row>
    <row r="44" spans="1:17" ht="12">
      <c r="A44" s="612" t="s">
        <v>52</v>
      </c>
      <c r="B44" s="618" t="s">
        <v>59</v>
      </c>
      <c r="C44" s="620">
        <v>8</v>
      </c>
      <c r="D44" s="620">
        <v>2</v>
      </c>
      <c r="E44" s="620">
        <v>10</v>
      </c>
      <c r="F44" s="620">
        <v>14</v>
      </c>
      <c r="G44" s="620">
        <v>1</v>
      </c>
      <c r="H44" s="620">
        <v>15</v>
      </c>
      <c r="I44" s="620">
        <v>14</v>
      </c>
      <c r="J44" s="620">
        <v>2</v>
      </c>
      <c r="K44" s="620">
        <v>16</v>
      </c>
      <c r="L44" s="620">
        <v>13</v>
      </c>
      <c r="M44" s="620">
        <v>6</v>
      </c>
      <c r="N44" s="620">
        <v>19</v>
      </c>
      <c r="O44" s="620">
        <v>14</v>
      </c>
      <c r="P44" s="620">
        <v>2</v>
      </c>
      <c r="Q44" s="620">
        <v>16</v>
      </c>
    </row>
    <row r="45" spans="1:17" ht="12">
      <c r="A45" s="612" t="s">
        <v>23</v>
      </c>
      <c r="B45" s="618" t="s">
        <v>49</v>
      </c>
      <c r="C45" s="620">
        <v>25</v>
      </c>
      <c r="D45" s="620">
        <v>18</v>
      </c>
      <c r="E45" s="620">
        <v>43</v>
      </c>
      <c r="F45" s="620">
        <v>20</v>
      </c>
      <c r="G45" s="620">
        <v>20</v>
      </c>
      <c r="H45" s="620">
        <v>40</v>
      </c>
      <c r="I45" s="620">
        <v>12</v>
      </c>
      <c r="J45" s="620">
        <v>16</v>
      </c>
      <c r="K45" s="620">
        <v>28</v>
      </c>
      <c r="L45" s="620">
        <v>13</v>
      </c>
      <c r="M45" s="620">
        <v>11</v>
      </c>
      <c r="N45" s="620">
        <v>24</v>
      </c>
      <c r="O45" s="620">
        <v>15</v>
      </c>
      <c r="P45" s="620">
        <v>9</v>
      </c>
      <c r="Q45" s="620">
        <v>24</v>
      </c>
    </row>
    <row r="46" spans="1:17" ht="12">
      <c r="A46" s="612" t="s">
        <v>24</v>
      </c>
      <c r="B46" s="618" t="s">
        <v>50</v>
      </c>
      <c r="C46" s="620">
        <v>25</v>
      </c>
      <c r="D46" s="620">
        <v>17</v>
      </c>
      <c r="E46" s="620">
        <v>42</v>
      </c>
      <c r="F46" s="620">
        <v>30</v>
      </c>
      <c r="G46" s="620">
        <v>27</v>
      </c>
      <c r="H46" s="620">
        <v>57</v>
      </c>
      <c r="I46" s="620">
        <v>21</v>
      </c>
      <c r="J46" s="620">
        <v>17</v>
      </c>
      <c r="K46" s="620">
        <v>38</v>
      </c>
      <c r="L46" s="620">
        <v>20</v>
      </c>
      <c r="M46" s="620">
        <v>14</v>
      </c>
      <c r="N46" s="620">
        <v>34</v>
      </c>
      <c r="O46" s="620">
        <v>16</v>
      </c>
      <c r="P46" s="620">
        <v>9</v>
      </c>
      <c r="Q46" s="620">
        <v>25</v>
      </c>
    </row>
    <row r="47" spans="1:17" ht="12">
      <c r="A47" s="616" t="s">
        <v>566</v>
      </c>
      <c r="B47" s="622" t="s">
        <v>564</v>
      </c>
      <c r="C47" s="620">
        <v>74</v>
      </c>
      <c r="D47" s="620">
        <v>19</v>
      </c>
      <c r="E47" s="620">
        <v>93</v>
      </c>
      <c r="F47" s="620">
        <v>38</v>
      </c>
      <c r="G47" s="620">
        <v>16</v>
      </c>
      <c r="H47" s="620">
        <v>54</v>
      </c>
      <c r="I47" s="620">
        <v>48</v>
      </c>
      <c r="J47" s="620">
        <v>11</v>
      </c>
      <c r="K47" s="620">
        <v>59</v>
      </c>
      <c r="L47" s="620">
        <v>50</v>
      </c>
      <c r="M47" s="620">
        <v>14</v>
      </c>
      <c r="N47" s="620">
        <v>64</v>
      </c>
      <c r="O47" s="620">
        <v>35</v>
      </c>
      <c r="P47" s="620">
        <v>13</v>
      </c>
      <c r="Q47" s="620">
        <v>48</v>
      </c>
    </row>
    <row r="48" spans="1:17" ht="15.75">
      <c r="A48" s="621"/>
      <c r="B48" s="618"/>
      <c r="C48" s="620"/>
      <c r="D48" s="620"/>
      <c r="E48" s="620"/>
      <c r="F48" s="620"/>
      <c r="G48" s="620"/>
      <c r="H48" s="620"/>
      <c r="I48" s="620"/>
      <c r="J48" s="620"/>
      <c r="K48" s="620"/>
      <c r="L48" s="620"/>
      <c r="M48" s="620"/>
      <c r="N48" s="620"/>
      <c r="O48" s="620"/>
      <c r="P48" s="620"/>
      <c r="Q48" s="620"/>
    </row>
    <row r="49" spans="1:17" ht="12">
      <c r="A49" s="612" t="s">
        <v>142</v>
      </c>
      <c r="B49" s="618" t="s">
        <v>143</v>
      </c>
      <c r="C49" s="620">
        <v>19</v>
      </c>
      <c r="D49" s="620">
        <v>25</v>
      </c>
      <c r="E49" s="620">
        <v>44</v>
      </c>
      <c r="F49" s="620">
        <v>38</v>
      </c>
      <c r="G49" s="620">
        <v>30</v>
      </c>
      <c r="H49" s="620">
        <v>68</v>
      </c>
      <c r="I49" s="620">
        <v>18</v>
      </c>
      <c r="J49" s="620">
        <v>21</v>
      </c>
      <c r="K49" s="620">
        <v>39</v>
      </c>
      <c r="L49" s="620">
        <v>15</v>
      </c>
      <c r="M49" s="620">
        <v>13</v>
      </c>
      <c r="N49" s="620">
        <v>28</v>
      </c>
      <c r="O49" s="620">
        <v>17</v>
      </c>
      <c r="P49" s="620">
        <v>23</v>
      </c>
      <c r="Q49" s="620">
        <v>40</v>
      </c>
    </row>
    <row r="50" spans="1:17" ht="15.75">
      <c r="A50" s="608"/>
      <c r="B50" s="618"/>
      <c r="C50" s="617"/>
      <c r="D50" s="617"/>
      <c r="E50" s="617"/>
      <c r="F50" s="617"/>
      <c r="G50" s="617"/>
      <c r="H50" s="617"/>
      <c r="I50" s="617"/>
      <c r="J50" s="617"/>
      <c r="K50" s="617"/>
      <c r="L50" s="617"/>
      <c r="M50" s="617"/>
      <c r="N50" s="617"/>
      <c r="O50" s="617"/>
      <c r="P50" s="617"/>
      <c r="Q50" s="617"/>
    </row>
    <row r="51" spans="1:17" ht="12.75">
      <c r="A51" s="609"/>
      <c r="B51" s="609"/>
      <c r="C51" s="609"/>
      <c r="D51" s="609"/>
      <c r="E51" s="609"/>
      <c r="F51" s="609"/>
      <c r="G51" s="609"/>
      <c r="H51" s="609"/>
      <c r="I51" s="609"/>
      <c r="J51" s="609"/>
      <c r="K51" s="609"/>
      <c r="L51" s="609"/>
      <c r="M51" s="609"/>
      <c r="N51" s="609"/>
      <c r="O51" s="609"/>
      <c r="P51" s="609"/>
      <c r="Q51" s="609"/>
    </row>
    <row r="52" spans="1:17" ht="12.75">
      <c r="A52" s="612" t="s">
        <v>28</v>
      </c>
      <c r="B52" s="613" t="s">
        <v>33</v>
      </c>
      <c r="C52" s="609"/>
      <c r="D52" s="609"/>
      <c r="E52" s="609"/>
      <c r="F52" s="609"/>
      <c r="G52" s="609"/>
      <c r="H52" s="609"/>
      <c r="I52" s="609"/>
      <c r="J52" s="609"/>
      <c r="K52" s="609"/>
      <c r="L52" s="609"/>
      <c r="M52" s="609"/>
      <c r="N52" s="609"/>
      <c r="O52" s="609"/>
      <c r="P52" s="609"/>
      <c r="Q52" s="609"/>
    </row>
    <row r="53" spans="1:17" ht="15.75">
      <c r="A53" s="608"/>
      <c r="B53" s="613" t="s">
        <v>481</v>
      </c>
      <c r="C53" s="608"/>
      <c r="D53" s="608"/>
      <c r="E53" s="608"/>
      <c r="F53" s="608"/>
      <c r="G53" s="608"/>
      <c r="H53" s="608"/>
      <c r="I53" s="608"/>
      <c r="J53" s="608"/>
      <c r="K53" s="608"/>
      <c r="L53" s="608"/>
      <c r="M53" s="608"/>
      <c r="N53" s="608"/>
      <c r="O53" s="608"/>
      <c r="P53" s="608"/>
      <c r="Q53" s="608"/>
    </row>
    <row r="54" spans="1:17" s="141" customFormat="1" ht="15.75">
      <c r="A54" s="608"/>
      <c r="B54" s="613"/>
      <c r="C54" s="608"/>
      <c r="D54" s="608"/>
      <c r="E54" s="608"/>
      <c r="F54" s="608"/>
      <c r="G54" s="608"/>
      <c r="H54" s="608"/>
      <c r="I54" s="608"/>
      <c r="J54" s="608"/>
      <c r="K54" s="608"/>
      <c r="L54" s="608"/>
      <c r="M54" s="608"/>
      <c r="N54" s="608"/>
      <c r="O54" s="608"/>
      <c r="P54" s="608"/>
      <c r="Q54" s="608"/>
    </row>
    <row r="55" spans="1:17" ht="15.75">
      <c r="A55" s="612" t="s">
        <v>29</v>
      </c>
      <c r="B55" s="612" t="s">
        <v>96</v>
      </c>
      <c r="C55" s="608"/>
      <c r="D55" s="608"/>
      <c r="E55" s="608"/>
      <c r="F55" s="608"/>
      <c r="G55" s="608"/>
      <c r="H55" s="608"/>
      <c r="I55" s="608"/>
      <c r="J55" s="608"/>
      <c r="K55" s="608"/>
      <c r="L55" s="608"/>
      <c r="M55" s="608"/>
      <c r="N55" s="608"/>
      <c r="O55" s="608"/>
      <c r="P55" s="608"/>
      <c r="Q55" s="608"/>
    </row>
    <row r="56" spans="1:2" ht="12">
      <c r="A56" s="141"/>
      <c r="B56" s="141"/>
    </row>
  </sheetData>
  <sheetProtection/>
  <mergeCells count="8">
    <mergeCell ref="A4:A6"/>
    <mergeCell ref="B4:B6"/>
    <mergeCell ref="C4:Q4"/>
    <mergeCell ref="C5:E5"/>
    <mergeCell ref="F5:H5"/>
    <mergeCell ref="I5:K5"/>
    <mergeCell ref="L5:N5"/>
    <mergeCell ref="O5:Q5"/>
  </mergeCells>
  <printOptions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"/>
    </sheetView>
  </sheetViews>
  <sheetFormatPr defaultColWidth="8.88671875" defaultRowHeight="12.75" customHeight="1"/>
  <cols>
    <col min="1" max="1" width="23.6640625" style="49" customWidth="1"/>
    <col min="2" max="2" width="15.5546875" style="49" customWidth="1"/>
    <col min="3" max="5" width="8.4453125" style="60" customWidth="1"/>
    <col min="6" max="16384" width="8.77734375" style="60" customWidth="1"/>
  </cols>
  <sheetData>
    <row r="1" spans="1:9" ht="12.75" customHeight="1">
      <c r="A1" s="624" t="s">
        <v>71</v>
      </c>
      <c r="B1" s="624"/>
      <c r="C1" s="630"/>
      <c r="D1" s="640"/>
      <c r="E1" s="640"/>
      <c r="F1" s="638"/>
      <c r="G1" s="623"/>
      <c r="H1" s="623"/>
      <c r="I1" s="623"/>
    </row>
    <row r="2" spans="1:9" s="49" customFormat="1" ht="12.75" customHeight="1">
      <c r="A2" s="626" t="s">
        <v>482</v>
      </c>
      <c r="B2" s="624"/>
      <c r="C2" s="624"/>
      <c r="D2" s="624"/>
      <c r="E2" s="624"/>
      <c r="F2" s="635"/>
      <c r="G2" s="635"/>
      <c r="H2" s="635"/>
      <c r="I2" s="635"/>
    </row>
    <row r="3" spans="1:9" s="49" customFormat="1" ht="12.75" customHeight="1">
      <c r="A3" s="624"/>
      <c r="B3" s="624"/>
      <c r="C3" s="636"/>
      <c r="D3" s="636"/>
      <c r="E3" s="636"/>
      <c r="F3" s="635"/>
      <c r="G3" s="635"/>
      <c r="H3" s="635"/>
      <c r="I3" s="635"/>
    </row>
    <row r="4" spans="1:9" s="49" customFormat="1" ht="12.75" customHeight="1">
      <c r="A4" s="646" t="s">
        <v>25</v>
      </c>
      <c r="B4" s="633" t="s">
        <v>56</v>
      </c>
      <c r="C4" s="633" t="s">
        <v>26</v>
      </c>
      <c r="D4" s="633" t="s">
        <v>27</v>
      </c>
      <c r="E4" s="633" t="s">
        <v>64</v>
      </c>
      <c r="F4" s="635"/>
      <c r="G4" s="635"/>
      <c r="H4" s="635"/>
      <c r="I4" s="635"/>
    </row>
    <row r="5" spans="1:9" ht="12.75" customHeight="1">
      <c r="A5" s="632" t="s">
        <v>16</v>
      </c>
      <c r="B5" s="624"/>
      <c r="C5" s="636">
        <f>SUM(C6:C24)</f>
        <v>49049</v>
      </c>
      <c r="D5" s="636">
        <f>SUM(D6:D24)</f>
        <v>30955</v>
      </c>
      <c r="E5" s="636">
        <f>SUM(E6:E24)</f>
        <v>80004</v>
      </c>
      <c r="F5" s="642"/>
      <c r="G5" s="623"/>
      <c r="H5" s="623"/>
      <c r="I5" s="623"/>
    </row>
    <row r="6" spans="1:9" ht="12.75" customHeight="1">
      <c r="A6" s="632" t="s">
        <v>13</v>
      </c>
      <c r="B6" s="634" t="s">
        <v>36</v>
      </c>
      <c r="C6" s="636">
        <v>560</v>
      </c>
      <c r="D6" s="636">
        <v>544</v>
      </c>
      <c r="E6" s="636">
        <v>1104</v>
      </c>
      <c r="F6" s="642"/>
      <c r="G6" s="623"/>
      <c r="H6" s="623"/>
      <c r="I6" s="623"/>
    </row>
    <row r="7" spans="1:9" ht="12.75" customHeight="1">
      <c r="A7" s="632" t="s">
        <v>54</v>
      </c>
      <c r="B7" s="634" t="s">
        <v>37</v>
      </c>
      <c r="C7" s="636">
        <v>837</v>
      </c>
      <c r="D7" s="636">
        <v>380</v>
      </c>
      <c r="E7" s="636">
        <v>1217</v>
      </c>
      <c r="F7" s="642"/>
      <c r="G7" s="623"/>
      <c r="H7" s="628"/>
      <c r="I7" s="628"/>
    </row>
    <row r="8" spans="1:9" ht="12.75" customHeight="1">
      <c r="A8" s="632" t="s">
        <v>55</v>
      </c>
      <c r="B8" s="634" t="s">
        <v>38</v>
      </c>
      <c r="C8" s="636">
        <v>2849</v>
      </c>
      <c r="D8" s="636">
        <v>2621</v>
      </c>
      <c r="E8" s="636">
        <v>5470</v>
      </c>
      <c r="F8" s="642"/>
      <c r="G8" s="623"/>
      <c r="H8" s="623"/>
      <c r="I8" s="623"/>
    </row>
    <row r="9" spans="1:9" ht="12.75" customHeight="1">
      <c r="A9" s="632" t="s">
        <v>17</v>
      </c>
      <c r="B9" s="634" t="s">
        <v>39</v>
      </c>
      <c r="C9" s="636" t="s">
        <v>336</v>
      </c>
      <c r="D9" s="636">
        <v>2734</v>
      </c>
      <c r="E9" s="636">
        <v>2734</v>
      </c>
      <c r="F9" s="642"/>
      <c r="G9" s="623"/>
      <c r="H9" s="623"/>
      <c r="I9" s="623"/>
    </row>
    <row r="10" spans="1:9" ht="12.75" customHeight="1">
      <c r="A10" s="632" t="s">
        <v>19</v>
      </c>
      <c r="B10" s="634" t="s">
        <v>41</v>
      </c>
      <c r="C10" s="636" t="s">
        <v>336</v>
      </c>
      <c r="D10" s="636">
        <v>657</v>
      </c>
      <c r="E10" s="636">
        <v>657</v>
      </c>
      <c r="F10" s="642"/>
      <c r="G10" s="623"/>
      <c r="H10" s="628"/>
      <c r="I10" s="623"/>
    </row>
    <row r="11" spans="1:9" ht="12.75" customHeight="1">
      <c r="A11" s="632" t="s">
        <v>20</v>
      </c>
      <c r="B11" s="634" t="s">
        <v>42</v>
      </c>
      <c r="C11" s="636">
        <v>1011</v>
      </c>
      <c r="D11" s="636">
        <v>790</v>
      </c>
      <c r="E11" s="636">
        <v>1801</v>
      </c>
      <c r="F11" s="642"/>
      <c r="G11" s="623"/>
      <c r="H11" s="623"/>
      <c r="I11" s="623"/>
    </row>
    <row r="12" spans="1:9" ht="12.75" customHeight="1">
      <c r="A12" s="632" t="s">
        <v>10</v>
      </c>
      <c r="B12" s="634" t="s">
        <v>43</v>
      </c>
      <c r="C12" s="636">
        <v>5346</v>
      </c>
      <c r="D12" s="636">
        <v>1779</v>
      </c>
      <c r="E12" s="636">
        <v>7125</v>
      </c>
      <c r="F12" s="642"/>
      <c r="G12" s="623"/>
      <c r="H12" s="623"/>
      <c r="I12" s="623"/>
    </row>
    <row r="13" spans="1:9" ht="12.75" customHeight="1">
      <c r="A13" s="632" t="s">
        <v>11</v>
      </c>
      <c r="B13" s="634" t="s">
        <v>44</v>
      </c>
      <c r="C13" s="636">
        <v>1246</v>
      </c>
      <c r="D13" s="636">
        <v>1094</v>
      </c>
      <c r="E13" s="636">
        <v>2340</v>
      </c>
      <c r="F13" s="642"/>
      <c r="G13" s="623"/>
      <c r="H13" s="623"/>
      <c r="I13" s="629"/>
    </row>
    <row r="14" spans="1:9" ht="12.75" customHeight="1">
      <c r="A14" s="632" t="s">
        <v>58</v>
      </c>
      <c r="B14" s="634" t="s">
        <v>292</v>
      </c>
      <c r="C14" s="636">
        <v>837</v>
      </c>
      <c r="D14" s="636">
        <v>397</v>
      </c>
      <c r="E14" s="636">
        <v>1234</v>
      </c>
      <c r="F14" s="642"/>
      <c r="G14" s="623"/>
      <c r="H14" s="623"/>
      <c r="I14" s="629"/>
    </row>
    <row r="15" spans="1:9" ht="12.75" customHeight="1">
      <c r="A15" s="632" t="s">
        <v>61</v>
      </c>
      <c r="B15" s="634" t="s">
        <v>60</v>
      </c>
      <c r="C15" s="636">
        <v>1895</v>
      </c>
      <c r="D15" s="636">
        <v>1871</v>
      </c>
      <c r="E15" s="636">
        <v>3766</v>
      </c>
      <c r="F15" s="642"/>
      <c r="G15" s="623"/>
      <c r="H15" s="623"/>
      <c r="I15" s="629"/>
    </row>
    <row r="16" spans="1:9" ht="12.75" customHeight="1">
      <c r="A16" s="632" t="s">
        <v>21</v>
      </c>
      <c r="B16" s="634" t="s">
        <v>46</v>
      </c>
      <c r="C16" s="636">
        <v>2906</v>
      </c>
      <c r="D16" s="636">
        <v>1592</v>
      </c>
      <c r="E16" s="636">
        <v>4498</v>
      </c>
      <c r="F16" s="642"/>
      <c r="G16" s="623"/>
      <c r="H16" s="623"/>
      <c r="I16" s="629"/>
    </row>
    <row r="17" spans="1:9" ht="12.75" customHeight="1">
      <c r="A17" s="632" t="s">
        <v>22</v>
      </c>
      <c r="B17" s="634" t="s">
        <v>48</v>
      </c>
      <c r="C17" s="636">
        <v>421</v>
      </c>
      <c r="D17" s="636">
        <v>328</v>
      </c>
      <c r="E17" s="636">
        <v>749</v>
      </c>
      <c r="F17" s="642"/>
      <c r="G17" s="623"/>
      <c r="H17" s="623"/>
      <c r="I17" s="629"/>
    </row>
    <row r="18" spans="1:9" ht="12.75" customHeight="1">
      <c r="A18" s="632"/>
      <c r="B18" s="634"/>
      <c r="C18" s="636"/>
      <c r="D18" s="636"/>
      <c r="E18" s="636"/>
      <c r="F18" s="642"/>
      <c r="G18" s="623"/>
      <c r="H18" s="623"/>
      <c r="I18" s="629"/>
    </row>
    <row r="19" spans="1:9" ht="12.75" customHeight="1">
      <c r="A19" s="632" t="s">
        <v>52</v>
      </c>
      <c r="B19" s="634" t="s">
        <v>59</v>
      </c>
      <c r="C19" s="636">
        <v>2220</v>
      </c>
      <c r="D19" s="636">
        <v>358</v>
      </c>
      <c r="E19" s="636">
        <v>2578</v>
      </c>
      <c r="F19" s="642"/>
      <c r="G19" s="623"/>
      <c r="H19" s="623"/>
      <c r="I19" s="629"/>
    </row>
    <row r="20" spans="1:9" ht="12.75" customHeight="1">
      <c r="A20" s="632" t="s">
        <v>23</v>
      </c>
      <c r="B20" s="634" t="s">
        <v>49</v>
      </c>
      <c r="C20" s="636">
        <v>671</v>
      </c>
      <c r="D20" s="636">
        <v>455</v>
      </c>
      <c r="E20" s="636">
        <v>1126</v>
      </c>
      <c r="F20" s="642"/>
      <c r="G20" s="623"/>
      <c r="H20" s="623"/>
      <c r="I20" s="629"/>
    </row>
    <row r="21" spans="1:9" ht="12.75" customHeight="1">
      <c r="A21" s="632" t="s">
        <v>24</v>
      </c>
      <c r="B21" s="634" t="s">
        <v>50</v>
      </c>
      <c r="C21" s="636">
        <v>1654</v>
      </c>
      <c r="D21" s="636">
        <v>712</v>
      </c>
      <c r="E21" s="636">
        <v>2366</v>
      </c>
      <c r="F21" s="642"/>
      <c r="G21" s="623"/>
      <c r="H21" s="623"/>
      <c r="I21" s="629"/>
    </row>
    <row r="22" spans="1:9" ht="12.75" customHeight="1">
      <c r="A22" s="632" t="s">
        <v>566</v>
      </c>
      <c r="B22" s="635" t="s">
        <v>564</v>
      </c>
      <c r="C22" s="636">
        <v>8537</v>
      </c>
      <c r="D22" s="636">
        <v>2438</v>
      </c>
      <c r="E22" s="636">
        <v>10975</v>
      </c>
      <c r="F22" s="642"/>
      <c r="G22" s="623"/>
      <c r="H22" s="623"/>
      <c r="I22" s="629"/>
    </row>
    <row r="23" spans="1:9" ht="12.75" customHeight="1">
      <c r="A23" s="632"/>
      <c r="B23" s="634"/>
      <c r="C23" s="636"/>
      <c r="D23" s="636"/>
      <c r="E23" s="636"/>
      <c r="F23" s="642"/>
      <c r="G23" s="623"/>
      <c r="H23" s="623"/>
      <c r="I23" s="629"/>
    </row>
    <row r="24" spans="1:9" ht="12.75" customHeight="1">
      <c r="A24" s="632" t="s">
        <v>142</v>
      </c>
      <c r="B24" s="647" t="s">
        <v>143</v>
      </c>
      <c r="C24" s="636">
        <v>18059</v>
      </c>
      <c r="D24" s="636">
        <v>12205</v>
      </c>
      <c r="E24" s="636">
        <v>30264</v>
      </c>
      <c r="F24" s="642"/>
      <c r="G24" s="623"/>
      <c r="H24" s="623"/>
      <c r="I24" s="629"/>
    </row>
    <row r="25" spans="1:9" ht="12.75" customHeight="1">
      <c r="A25" s="624"/>
      <c r="B25" s="645"/>
      <c r="C25" s="638"/>
      <c r="D25" s="638"/>
      <c r="E25" s="638"/>
      <c r="F25" s="638"/>
      <c r="G25" s="623"/>
      <c r="H25" s="623"/>
      <c r="I25" s="629"/>
    </row>
    <row r="26" spans="1:9" ht="12.75" customHeight="1">
      <c r="A26" s="644"/>
      <c r="B26" s="644"/>
      <c r="C26" s="643"/>
      <c r="D26" s="643"/>
      <c r="E26" s="643"/>
      <c r="F26" s="638"/>
      <c r="G26" s="623"/>
      <c r="H26" s="623"/>
      <c r="I26" s="623"/>
    </row>
    <row r="27" spans="1:9" ht="12.75" customHeight="1">
      <c r="A27" s="631" t="s">
        <v>28</v>
      </c>
      <c r="B27" s="637" t="s">
        <v>33</v>
      </c>
      <c r="C27" s="640"/>
      <c r="D27" s="640"/>
      <c r="E27" s="640"/>
      <c r="F27" s="650"/>
      <c r="G27" s="623"/>
      <c r="H27" s="623"/>
      <c r="I27" s="623"/>
    </row>
    <row r="28" spans="1:12" ht="12.75" customHeight="1">
      <c r="A28" s="648"/>
      <c r="B28" s="637" t="s">
        <v>398</v>
      </c>
      <c r="C28" s="641"/>
      <c r="D28" s="627"/>
      <c r="E28" s="627"/>
      <c r="F28" s="627"/>
      <c r="G28" s="627"/>
      <c r="H28" s="627"/>
      <c r="I28" s="627"/>
      <c r="J28" s="119"/>
      <c r="K28" s="119"/>
      <c r="L28" s="55"/>
    </row>
    <row r="29" spans="1:12" s="121" customFormat="1" ht="12.75" customHeight="1">
      <c r="A29" s="649"/>
      <c r="B29" s="719" t="s">
        <v>542</v>
      </c>
      <c r="C29" s="719"/>
      <c r="D29" s="719"/>
      <c r="E29" s="719"/>
      <c r="F29" s="719"/>
      <c r="G29" s="719"/>
      <c r="H29" s="719"/>
      <c r="I29" s="719"/>
      <c r="J29" s="119"/>
      <c r="K29" s="119"/>
      <c r="L29" s="55"/>
    </row>
    <row r="30" spans="1:9" s="121" customFormat="1" ht="12.75" customHeight="1">
      <c r="A30" s="649"/>
      <c r="B30" s="719"/>
      <c r="C30" s="719"/>
      <c r="D30" s="719"/>
      <c r="E30" s="719"/>
      <c r="F30" s="719"/>
      <c r="G30" s="719"/>
      <c r="H30" s="719"/>
      <c r="I30" s="719"/>
    </row>
    <row r="31" spans="1:9" s="121" customFormat="1" ht="12.75" customHeight="1">
      <c r="A31" s="649"/>
      <c r="B31" s="625" t="s">
        <v>406</v>
      </c>
      <c r="C31" s="638"/>
      <c r="D31" s="638"/>
      <c r="E31" s="638"/>
      <c r="F31" s="638"/>
      <c r="G31" s="638"/>
      <c r="H31" s="638"/>
      <c r="I31" s="638"/>
    </row>
    <row r="32" spans="1:9" ht="12.75" customHeight="1">
      <c r="A32" s="649"/>
      <c r="B32" s="649"/>
      <c r="C32" s="638"/>
      <c r="D32" s="638"/>
      <c r="E32" s="638"/>
      <c r="F32" s="638"/>
      <c r="G32" s="638"/>
      <c r="H32" s="638"/>
      <c r="I32" s="638"/>
    </row>
    <row r="33" spans="1:9" ht="12.75" customHeight="1">
      <c r="A33" s="631" t="s">
        <v>29</v>
      </c>
      <c r="B33" s="631" t="s">
        <v>96</v>
      </c>
      <c r="C33" s="639"/>
      <c r="D33" s="639"/>
      <c r="E33" s="639"/>
      <c r="F33" s="639"/>
      <c r="G33" s="614"/>
      <c r="H33" s="614"/>
      <c r="I33" s="614"/>
    </row>
    <row r="34" spans="1:9" ht="12.75" customHeight="1">
      <c r="A34" s="648"/>
      <c r="B34" s="713" t="s">
        <v>326</v>
      </c>
      <c r="C34" s="713"/>
      <c r="D34" s="713"/>
      <c r="E34" s="713"/>
      <c r="F34" s="713"/>
      <c r="G34" s="614"/>
      <c r="H34" s="614"/>
      <c r="I34" s="614"/>
    </row>
    <row r="35" spans="1:9" ht="12.75" customHeight="1">
      <c r="A35" s="648"/>
      <c r="B35" s="713"/>
      <c r="C35" s="713"/>
      <c r="D35" s="713"/>
      <c r="E35" s="713"/>
      <c r="F35" s="713"/>
      <c r="G35" s="614"/>
      <c r="H35" s="614"/>
      <c r="I35" s="614"/>
    </row>
    <row r="36" spans="1:9" ht="12.75" customHeight="1">
      <c r="A36" s="648"/>
      <c r="B36" s="713"/>
      <c r="C36" s="713"/>
      <c r="D36" s="713"/>
      <c r="E36" s="713"/>
      <c r="F36" s="713"/>
      <c r="G36" s="614"/>
      <c r="H36" s="614"/>
      <c r="I36" s="614"/>
    </row>
    <row r="37" spans="1:9" ht="12.75" customHeight="1">
      <c r="A37" s="623"/>
      <c r="B37" s="728" t="s">
        <v>371</v>
      </c>
      <c r="C37" s="728"/>
      <c r="D37" s="728"/>
      <c r="E37" s="728"/>
      <c r="F37" s="728"/>
      <c r="G37" s="614"/>
      <c r="H37" s="614"/>
      <c r="I37" s="614"/>
    </row>
    <row r="38" spans="1:9" ht="12.75" customHeight="1">
      <c r="A38" s="623"/>
      <c r="B38" s="728"/>
      <c r="C38" s="728"/>
      <c r="D38" s="728"/>
      <c r="E38" s="728"/>
      <c r="F38" s="728"/>
      <c r="G38" s="614"/>
      <c r="H38" s="614"/>
      <c r="I38" s="614"/>
    </row>
  </sheetData>
  <sheetProtection/>
  <mergeCells count="3">
    <mergeCell ref="B34:F36"/>
    <mergeCell ref="B37:F38"/>
    <mergeCell ref="B29:I30"/>
  </mergeCells>
  <printOptions/>
  <pageMargins left="0.7874015748031497" right="0" top="0.984251968503937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8.88671875" defaultRowHeight="12.75" customHeight="1"/>
  <cols>
    <col min="1" max="1" width="25.4453125" style="1" customWidth="1"/>
    <col min="2" max="2" width="15.10546875" style="1" customWidth="1"/>
    <col min="3" max="17" width="5.10546875" style="50" customWidth="1"/>
    <col min="18" max="16384" width="8.77734375" style="1" customWidth="1"/>
  </cols>
  <sheetData>
    <row r="1" spans="1:17" ht="12.75" customHeight="1">
      <c r="A1" s="652" t="s">
        <v>70</v>
      </c>
      <c r="B1" s="651"/>
      <c r="C1" s="654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</row>
    <row r="2" spans="1:17" ht="12.75" customHeight="1">
      <c r="A2" s="653" t="s">
        <v>530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</row>
    <row r="3" spans="1:17" ht="12.75" customHeight="1">
      <c r="A3" s="624"/>
      <c r="B3" s="624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</row>
    <row r="4" spans="1:17" ht="12.75" customHeight="1">
      <c r="A4" s="651"/>
      <c r="B4" s="651"/>
      <c r="C4" s="729" t="s">
        <v>99</v>
      </c>
      <c r="D4" s="729"/>
      <c r="E4" s="729"/>
      <c r="F4" s="729"/>
      <c r="G4" s="729"/>
      <c r="H4" s="729"/>
      <c r="I4" s="729"/>
      <c r="J4" s="729"/>
      <c r="K4" s="729"/>
      <c r="L4" s="729"/>
      <c r="M4" s="729"/>
      <c r="N4" s="729"/>
      <c r="O4" s="729"/>
      <c r="P4" s="729"/>
      <c r="Q4" s="729"/>
    </row>
    <row r="5" spans="1:17" ht="12.75" customHeight="1">
      <c r="A5" s="730" t="s">
        <v>25</v>
      </c>
      <c r="B5" s="707" t="s">
        <v>56</v>
      </c>
      <c r="C5" s="729" t="s">
        <v>502</v>
      </c>
      <c r="D5" s="729"/>
      <c r="E5" s="729"/>
      <c r="F5" s="729" t="s">
        <v>503</v>
      </c>
      <c r="G5" s="729"/>
      <c r="H5" s="729"/>
      <c r="I5" s="729" t="s">
        <v>504</v>
      </c>
      <c r="J5" s="729"/>
      <c r="K5" s="729"/>
      <c r="L5" s="729" t="s">
        <v>505</v>
      </c>
      <c r="M5" s="729"/>
      <c r="N5" s="729"/>
      <c r="O5" s="729" t="s">
        <v>506</v>
      </c>
      <c r="P5" s="729"/>
      <c r="Q5" s="729"/>
    </row>
    <row r="6" spans="1:17" ht="12.75" customHeight="1">
      <c r="A6" s="730"/>
      <c r="B6" s="707"/>
      <c r="C6" s="661" t="s">
        <v>7</v>
      </c>
      <c r="D6" s="661" t="s">
        <v>63</v>
      </c>
      <c r="E6" s="661" t="s">
        <v>64</v>
      </c>
      <c r="F6" s="661" t="s">
        <v>7</v>
      </c>
      <c r="G6" s="661" t="s">
        <v>63</v>
      </c>
      <c r="H6" s="661" t="s">
        <v>64</v>
      </c>
      <c r="I6" s="661" t="s">
        <v>7</v>
      </c>
      <c r="J6" s="661" t="s">
        <v>63</v>
      </c>
      <c r="K6" s="661" t="s">
        <v>64</v>
      </c>
      <c r="L6" s="661" t="s">
        <v>7</v>
      </c>
      <c r="M6" s="661" t="s">
        <v>63</v>
      </c>
      <c r="N6" s="661" t="s">
        <v>64</v>
      </c>
      <c r="O6" s="661" t="s">
        <v>7</v>
      </c>
      <c r="P6" s="661" t="s">
        <v>63</v>
      </c>
      <c r="Q6" s="661" t="s">
        <v>64</v>
      </c>
    </row>
    <row r="7" spans="1:17" ht="12.75" customHeight="1">
      <c r="A7" s="656" t="s">
        <v>16</v>
      </c>
      <c r="B7" s="651"/>
      <c r="C7" s="662">
        <f>SUM(C8:C26)</f>
        <v>11787</v>
      </c>
      <c r="D7" s="662">
        <f aca="true" t="shared" si="0" ref="D7:Q7">SUM(D8:D26)</f>
        <v>7115</v>
      </c>
      <c r="E7" s="662">
        <f t="shared" si="0"/>
        <v>18902</v>
      </c>
      <c r="F7" s="662">
        <f t="shared" si="0"/>
        <v>10330</v>
      </c>
      <c r="G7" s="662">
        <f t="shared" si="0"/>
        <v>7209</v>
      </c>
      <c r="H7" s="662">
        <f t="shared" si="0"/>
        <v>17539</v>
      </c>
      <c r="I7" s="662">
        <f t="shared" si="0"/>
        <v>9105</v>
      </c>
      <c r="J7" s="662">
        <f t="shared" si="0"/>
        <v>5201</v>
      </c>
      <c r="K7" s="662">
        <f t="shared" si="0"/>
        <v>14306</v>
      </c>
      <c r="L7" s="662">
        <f t="shared" si="0"/>
        <v>8924</v>
      </c>
      <c r="M7" s="662">
        <f t="shared" si="0"/>
        <v>6205</v>
      </c>
      <c r="N7" s="662">
        <f t="shared" si="0"/>
        <v>15129</v>
      </c>
      <c r="O7" s="662">
        <f t="shared" si="0"/>
        <v>8903</v>
      </c>
      <c r="P7" s="662">
        <f t="shared" si="0"/>
        <v>5225</v>
      </c>
      <c r="Q7" s="662">
        <f t="shared" si="0"/>
        <v>14128</v>
      </c>
    </row>
    <row r="8" spans="1:17" ht="12.75" customHeight="1">
      <c r="A8" s="656" t="s">
        <v>13</v>
      </c>
      <c r="B8" s="657" t="s">
        <v>36</v>
      </c>
      <c r="C8" s="664">
        <v>188</v>
      </c>
      <c r="D8" s="664">
        <v>122</v>
      </c>
      <c r="E8" s="664">
        <v>310</v>
      </c>
      <c r="F8" s="664">
        <v>63</v>
      </c>
      <c r="G8" s="664">
        <v>187</v>
      </c>
      <c r="H8" s="664">
        <v>250</v>
      </c>
      <c r="I8" s="664">
        <v>114</v>
      </c>
      <c r="J8" s="664">
        <v>52</v>
      </c>
      <c r="K8" s="664">
        <v>166</v>
      </c>
      <c r="L8" s="664">
        <v>34</v>
      </c>
      <c r="M8" s="664">
        <v>60</v>
      </c>
      <c r="N8" s="664">
        <v>94</v>
      </c>
      <c r="O8" s="664">
        <v>161</v>
      </c>
      <c r="P8" s="664">
        <v>123</v>
      </c>
      <c r="Q8" s="664">
        <v>284</v>
      </c>
    </row>
    <row r="9" spans="1:17" ht="12.75" customHeight="1">
      <c r="A9" s="656" t="s">
        <v>54</v>
      </c>
      <c r="B9" s="657" t="s">
        <v>37</v>
      </c>
      <c r="C9" s="664">
        <v>143</v>
      </c>
      <c r="D9" s="664">
        <v>65</v>
      </c>
      <c r="E9" s="664">
        <v>208</v>
      </c>
      <c r="F9" s="664">
        <v>195</v>
      </c>
      <c r="G9" s="664">
        <v>62</v>
      </c>
      <c r="H9" s="664">
        <v>257</v>
      </c>
      <c r="I9" s="664">
        <v>173</v>
      </c>
      <c r="J9" s="664">
        <v>69</v>
      </c>
      <c r="K9" s="664">
        <v>242</v>
      </c>
      <c r="L9" s="664">
        <v>206</v>
      </c>
      <c r="M9" s="664">
        <v>162</v>
      </c>
      <c r="N9" s="664">
        <v>368</v>
      </c>
      <c r="O9" s="664">
        <v>120</v>
      </c>
      <c r="P9" s="664">
        <v>22</v>
      </c>
      <c r="Q9" s="664">
        <v>142</v>
      </c>
    </row>
    <row r="10" spans="1:17" ht="12.75" customHeight="1">
      <c r="A10" s="656" t="s">
        <v>55</v>
      </c>
      <c r="B10" s="657" t="s">
        <v>38</v>
      </c>
      <c r="C10" s="664">
        <v>534</v>
      </c>
      <c r="D10" s="664">
        <v>747</v>
      </c>
      <c r="E10" s="664">
        <v>1281</v>
      </c>
      <c r="F10" s="664">
        <v>640</v>
      </c>
      <c r="G10" s="664">
        <v>652</v>
      </c>
      <c r="H10" s="664">
        <v>1292</v>
      </c>
      <c r="I10" s="664">
        <v>616</v>
      </c>
      <c r="J10" s="664">
        <v>358</v>
      </c>
      <c r="K10" s="664">
        <v>974</v>
      </c>
      <c r="L10" s="664">
        <v>430</v>
      </c>
      <c r="M10" s="664">
        <v>395</v>
      </c>
      <c r="N10" s="664">
        <v>825</v>
      </c>
      <c r="O10" s="664">
        <v>629</v>
      </c>
      <c r="P10" s="664">
        <v>469</v>
      </c>
      <c r="Q10" s="664">
        <v>1098</v>
      </c>
    </row>
    <row r="11" spans="1:17" ht="12.75" customHeight="1">
      <c r="A11" s="656" t="s">
        <v>17</v>
      </c>
      <c r="B11" s="657" t="s">
        <v>39</v>
      </c>
      <c r="C11" s="664" t="s">
        <v>336</v>
      </c>
      <c r="D11" s="664">
        <v>630</v>
      </c>
      <c r="E11" s="664">
        <v>630</v>
      </c>
      <c r="F11" s="664" t="s">
        <v>336</v>
      </c>
      <c r="G11" s="664">
        <v>723</v>
      </c>
      <c r="H11" s="664">
        <v>723</v>
      </c>
      <c r="I11" s="664" t="s">
        <v>336</v>
      </c>
      <c r="J11" s="664">
        <v>492</v>
      </c>
      <c r="K11" s="664">
        <v>492</v>
      </c>
      <c r="L11" s="664" t="s">
        <v>336</v>
      </c>
      <c r="M11" s="664">
        <v>547</v>
      </c>
      <c r="N11" s="664">
        <v>547</v>
      </c>
      <c r="O11" s="664" t="s">
        <v>336</v>
      </c>
      <c r="P11" s="664">
        <v>342</v>
      </c>
      <c r="Q11" s="664">
        <v>342</v>
      </c>
    </row>
    <row r="12" spans="1:17" ht="12.75" customHeight="1">
      <c r="A12" s="656" t="s">
        <v>19</v>
      </c>
      <c r="B12" s="657" t="s">
        <v>41</v>
      </c>
      <c r="C12" s="664" t="s">
        <v>336</v>
      </c>
      <c r="D12" s="664">
        <v>118</v>
      </c>
      <c r="E12" s="664">
        <v>118</v>
      </c>
      <c r="F12" s="664" t="s">
        <v>336</v>
      </c>
      <c r="G12" s="664">
        <v>103</v>
      </c>
      <c r="H12" s="664">
        <v>103</v>
      </c>
      <c r="I12" s="664" t="s">
        <v>336</v>
      </c>
      <c r="J12" s="664">
        <v>163</v>
      </c>
      <c r="K12" s="664">
        <v>163</v>
      </c>
      <c r="L12" s="664" t="s">
        <v>336</v>
      </c>
      <c r="M12" s="664">
        <v>149</v>
      </c>
      <c r="N12" s="664">
        <v>149</v>
      </c>
      <c r="O12" s="664" t="s">
        <v>336</v>
      </c>
      <c r="P12" s="664">
        <v>124</v>
      </c>
      <c r="Q12" s="664">
        <v>124</v>
      </c>
    </row>
    <row r="13" spans="1:17" ht="12.75" customHeight="1">
      <c r="A13" s="656" t="s">
        <v>20</v>
      </c>
      <c r="B13" s="657" t="s">
        <v>42</v>
      </c>
      <c r="C13" s="664">
        <v>342</v>
      </c>
      <c r="D13" s="664">
        <v>233</v>
      </c>
      <c r="E13" s="664">
        <v>575</v>
      </c>
      <c r="F13" s="664">
        <v>220</v>
      </c>
      <c r="G13" s="664">
        <v>164</v>
      </c>
      <c r="H13" s="664">
        <v>384</v>
      </c>
      <c r="I13" s="664">
        <v>111</v>
      </c>
      <c r="J13" s="664">
        <v>197</v>
      </c>
      <c r="K13" s="664">
        <v>308</v>
      </c>
      <c r="L13" s="664">
        <v>272</v>
      </c>
      <c r="M13" s="664">
        <v>89</v>
      </c>
      <c r="N13" s="664">
        <v>361</v>
      </c>
      <c r="O13" s="664">
        <v>66</v>
      </c>
      <c r="P13" s="664">
        <v>107</v>
      </c>
      <c r="Q13" s="664">
        <v>173</v>
      </c>
    </row>
    <row r="14" spans="1:17" ht="12.75" customHeight="1">
      <c r="A14" s="656" t="s">
        <v>10</v>
      </c>
      <c r="B14" s="657" t="s">
        <v>43</v>
      </c>
      <c r="C14" s="664">
        <v>1371</v>
      </c>
      <c r="D14" s="664">
        <v>412</v>
      </c>
      <c r="E14" s="664">
        <v>1783</v>
      </c>
      <c r="F14" s="664">
        <v>1367</v>
      </c>
      <c r="G14" s="664">
        <v>479</v>
      </c>
      <c r="H14" s="664">
        <v>1846</v>
      </c>
      <c r="I14" s="664">
        <v>747</v>
      </c>
      <c r="J14" s="664">
        <v>375</v>
      </c>
      <c r="K14" s="664">
        <v>1122</v>
      </c>
      <c r="L14" s="664">
        <v>963</v>
      </c>
      <c r="M14" s="664">
        <v>351</v>
      </c>
      <c r="N14" s="664">
        <v>1314</v>
      </c>
      <c r="O14" s="664">
        <v>898</v>
      </c>
      <c r="P14" s="664">
        <v>162</v>
      </c>
      <c r="Q14" s="664">
        <v>1060</v>
      </c>
    </row>
    <row r="15" spans="1:17" ht="12.75" customHeight="1">
      <c r="A15" s="656" t="s">
        <v>11</v>
      </c>
      <c r="B15" s="657" t="s">
        <v>44</v>
      </c>
      <c r="C15" s="664">
        <v>371</v>
      </c>
      <c r="D15" s="664">
        <v>307</v>
      </c>
      <c r="E15" s="664">
        <v>678</v>
      </c>
      <c r="F15" s="664">
        <v>308</v>
      </c>
      <c r="G15" s="664">
        <v>191</v>
      </c>
      <c r="H15" s="664">
        <v>499</v>
      </c>
      <c r="I15" s="664">
        <v>154</v>
      </c>
      <c r="J15" s="664">
        <v>183</v>
      </c>
      <c r="K15" s="664">
        <v>337</v>
      </c>
      <c r="L15" s="664">
        <v>156</v>
      </c>
      <c r="M15" s="664">
        <v>227</v>
      </c>
      <c r="N15" s="664">
        <v>383</v>
      </c>
      <c r="O15" s="664">
        <v>257</v>
      </c>
      <c r="P15" s="664">
        <v>186</v>
      </c>
      <c r="Q15" s="664">
        <v>443</v>
      </c>
    </row>
    <row r="16" spans="1:17" ht="12.75" customHeight="1">
      <c r="A16" s="656" t="s">
        <v>58</v>
      </c>
      <c r="B16" s="657" t="s">
        <v>292</v>
      </c>
      <c r="C16" s="664">
        <v>282</v>
      </c>
      <c r="D16" s="664">
        <v>82</v>
      </c>
      <c r="E16" s="664">
        <v>364</v>
      </c>
      <c r="F16" s="664">
        <v>164</v>
      </c>
      <c r="G16" s="664">
        <v>135</v>
      </c>
      <c r="H16" s="664">
        <v>299</v>
      </c>
      <c r="I16" s="664">
        <v>100</v>
      </c>
      <c r="J16" s="664">
        <v>106</v>
      </c>
      <c r="K16" s="664">
        <v>206</v>
      </c>
      <c r="L16" s="664">
        <v>139</v>
      </c>
      <c r="M16" s="664">
        <v>74</v>
      </c>
      <c r="N16" s="664">
        <v>213</v>
      </c>
      <c r="O16" s="664">
        <v>152</v>
      </c>
      <c r="P16" s="664" t="s">
        <v>336</v>
      </c>
      <c r="Q16" s="664">
        <v>152</v>
      </c>
    </row>
    <row r="17" spans="1:17" ht="12.75" customHeight="1">
      <c r="A17" s="656" t="s">
        <v>61</v>
      </c>
      <c r="B17" s="657" t="s">
        <v>60</v>
      </c>
      <c r="C17" s="664">
        <v>485</v>
      </c>
      <c r="D17" s="664">
        <v>436</v>
      </c>
      <c r="E17" s="664">
        <v>921</v>
      </c>
      <c r="F17" s="664">
        <v>492</v>
      </c>
      <c r="G17" s="664">
        <v>348</v>
      </c>
      <c r="H17" s="664">
        <v>840</v>
      </c>
      <c r="I17" s="664">
        <v>327</v>
      </c>
      <c r="J17" s="664">
        <v>355</v>
      </c>
      <c r="K17" s="664">
        <v>682</v>
      </c>
      <c r="L17" s="664">
        <v>296</v>
      </c>
      <c r="M17" s="664">
        <v>451</v>
      </c>
      <c r="N17" s="664">
        <v>747</v>
      </c>
      <c r="O17" s="664">
        <v>295</v>
      </c>
      <c r="P17" s="664">
        <v>281</v>
      </c>
      <c r="Q17" s="664">
        <v>576</v>
      </c>
    </row>
    <row r="18" spans="1:17" ht="12.75" customHeight="1">
      <c r="A18" s="656" t="s">
        <v>21</v>
      </c>
      <c r="B18" s="657" t="s">
        <v>46</v>
      </c>
      <c r="C18" s="664">
        <v>849</v>
      </c>
      <c r="D18" s="664">
        <v>401</v>
      </c>
      <c r="E18" s="664">
        <v>1250</v>
      </c>
      <c r="F18" s="664">
        <v>743</v>
      </c>
      <c r="G18" s="664">
        <v>380</v>
      </c>
      <c r="H18" s="664">
        <v>1123</v>
      </c>
      <c r="I18" s="664">
        <v>451</v>
      </c>
      <c r="J18" s="664">
        <v>201</v>
      </c>
      <c r="K18" s="664">
        <v>652</v>
      </c>
      <c r="L18" s="664">
        <v>373</v>
      </c>
      <c r="M18" s="664">
        <v>248</v>
      </c>
      <c r="N18" s="664">
        <v>621</v>
      </c>
      <c r="O18" s="664">
        <v>490</v>
      </c>
      <c r="P18" s="664">
        <v>362</v>
      </c>
      <c r="Q18" s="664">
        <v>852</v>
      </c>
    </row>
    <row r="19" spans="1:17" ht="12.75" customHeight="1">
      <c r="A19" s="656" t="s">
        <v>22</v>
      </c>
      <c r="B19" s="657" t="s">
        <v>48</v>
      </c>
      <c r="C19" s="664">
        <v>49</v>
      </c>
      <c r="D19" s="664">
        <v>85</v>
      </c>
      <c r="E19" s="664">
        <v>134</v>
      </c>
      <c r="F19" s="664">
        <v>26</v>
      </c>
      <c r="G19" s="664">
        <v>74</v>
      </c>
      <c r="H19" s="664">
        <v>100</v>
      </c>
      <c r="I19" s="664">
        <v>39</v>
      </c>
      <c r="J19" s="664">
        <v>90</v>
      </c>
      <c r="K19" s="664">
        <v>129</v>
      </c>
      <c r="L19" s="664">
        <v>125</v>
      </c>
      <c r="M19" s="664">
        <v>65</v>
      </c>
      <c r="N19" s="664">
        <v>190</v>
      </c>
      <c r="O19" s="664">
        <v>182</v>
      </c>
      <c r="P19" s="664">
        <v>14</v>
      </c>
      <c r="Q19" s="664">
        <v>196</v>
      </c>
    </row>
    <row r="20" spans="1:17" ht="12.75" customHeight="1">
      <c r="A20" s="665"/>
      <c r="B20" s="665"/>
      <c r="C20" s="664"/>
      <c r="D20" s="664"/>
      <c r="E20" s="664"/>
      <c r="F20" s="664"/>
      <c r="G20" s="664"/>
      <c r="H20" s="664"/>
      <c r="I20" s="664"/>
      <c r="J20" s="664"/>
      <c r="K20" s="664"/>
      <c r="L20" s="664"/>
      <c r="M20" s="664"/>
      <c r="N20" s="664"/>
      <c r="O20" s="664"/>
      <c r="P20" s="664"/>
      <c r="Q20" s="664"/>
    </row>
    <row r="21" spans="1:17" ht="12.75" customHeight="1">
      <c r="A21" s="656" t="s">
        <v>52</v>
      </c>
      <c r="B21" s="657" t="s">
        <v>59</v>
      </c>
      <c r="C21" s="664">
        <v>261</v>
      </c>
      <c r="D21" s="664">
        <v>19</v>
      </c>
      <c r="E21" s="664">
        <v>280</v>
      </c>
      <c r="F21" s="664">
        <v>330</v>
      </c>
      <c r="G21" s="664">
        <v>52</v>
      </c>
      <c r="H21" s="664">
        <v>382</v>
      </c>
      <c r="I21" s="664">
        <v>584</v>
      </c>
      <c r="J21" s="664">
        <v>85</v>
      </c>
      <c r="K21" s="664">
        <v>669</v>
      </c>
      <c r="L21" s="664">
        <v>470</v>
      </c>
      <c r="M21" s="664">
        <v>91</v>
      </c>
      <c r="N21" s="664">
        <v>561</v>
      </c>
      <c r="O21" s="664">
        <v>575</v>
      </c>
      <c r="P21" s="664">
        <v>111</v>
      </c>
      <c r="Q21" s="664">
        <v>686</v>
      </c>
    </row>
    <row r="22" spans="1:17" ht="12.75" customHeight="1">
      <c r="A22" s="656" t="s">
        <v>23</v>
      </c>
      <c r="B22" s="657" t="s">
        <v>49</v>
      </c>
      <c r="C22" s="664">
        <v>105</v>
      </c>
      <c r="D22" s="664">
        <v>131</v>
      </c>
      <c r="E22" s="664">
        <v>236</v>
      </c>
      <c r="F22" s="664">
        <v>142</v>
      </c>
      <c r="G22" s="664">
        <v>150</v>
      </c>
      <c r="H22" s="664">
        <v>292</v>
      </c>
      <c r="I22" s="664">
        <v>87</v>
      </c>
      <c r="J22" s="664">
        <v>125</v>
      </c>
      <c r="K22" s="664">
        <v>212</v>
      </c>
      <c r="L22" s="664">
        <v>122</v>
      </c>
      <c r="M22" s="664">
        <v>49</v>
      </c>
      <c r="N22" s="664">
        <v>171</v>
      </c>
      <c r="O22" s="664">
        <v>215</v>
      </c>
      <c r="P22" s="664" t="s">
        <v>336</v>
      </c>
      <c r="Q22" s="664">
        <v>215</v>
      </c>
    </row>
    <row r="23" spans="1:17" ht="12.75" customHeight="1">
      <c r="A23" s="656" t="s">
        <v>24</v>
      </c>
      <c r="B23" s="657" t="s">
        <v>50</v>
      </c>
      <c r="C23" s="664">
        <v>195</v>
      </c>
      <c r="D23" s="664">
        <v>125</v>
      </c>
      <c r="E23" s="664">
        <v>320</v>
      </c>
      <c r="F23" s="664">
        <v>506</v>
      </c>
      <c r="G23" s="664">
        <v>179</v>
      </c>
      <c r="H23" s="664">
        <v>685</v>
      </c>
      <c r="I23" s="664">
        <v>272</v>
      </c>
      <c r="J23" s="664">
        <v>88</v>
      </c>
      <c r="K23" s="664">
        <v>360</v>
      </c>
      <c r="L23" s="664">
        <v>300</v>
      </c>
      <c r="M23" s="664">
        <v>167</v>
      </c>
      <c r="N23" s="664">
        <v>467</v>
      </c>
      <c r="O23" s="664">
        <v>381</v>
      </c>
      <c r="P23" s="664">
        <v>153</v>
      </c>
      <c r="Q23" s="664">
        <v>534</v>
      </c>
    </row>
    <row r="24" spans="1:17" ht="12.75" customHeight="1">
      <c r="A24" s="656" t="s">
        <v>566</v>
      </c>
      <c r="B24" s="658" t="s">
        <v>564</v>
      </c>
      <c r="C24" s="664">
        <v>2846</v>
      </c>
      <c r="D24" s="664">
        <v>747</v>
      </c>
      <c r="E24" s="664">
        <v>3593</v>
      </c>
      <c r="F24" s="664">
        <v>1219</v>
      </c>
      <c r="G24" s="664">
        <v>559</v>
      </c>
      <c r="H24" s="664">
        <v>1778</v>
      </c>
      <c r="I24" s="664">
        <v>1642</v>
      </c>
      <c r="J24" s="664">
        <v>390</v>
      </c>
      <c r="K24" s="664">
        <v>2032</v>
      </c>
      <c r="L24" s="664">
        <v>1605</v>
      </c>
      <c r="M24" s="664">
        <v>310</v>
      </c>
      <c r="N24" s="664">
        <v>1915</v>
      </c>
      <c r="O24" s="664">
        <v>1225</v>
      </c>
      <c r="P24" s="664">
        <v>432</v>
      </c>
      <c r="Q24" s="664">
        <v>1657</v>
      </c>
    </row>
    <row r="25" spans="1:17" ht="12.75" customHeight="1">
      <c r="A25" s="665"/>
      <c r="B25" s="657"/>
      <c r="C25" s="664"/>
      <c r="D25" s="664"/>
      <c r="E25" s="664"/>
      <c r="F25" s="664"/>
      <c r="G25" s="664"/>
      <c r="H25" s="664"/>
      <c r="I25" s="664"/>
      <c r="J25" s="664"/>
      <c r="K25" s="664"/>
      <c r="L25" s="664"/>
      <c r="M25" s="664"/>
      <c r="N25" s="664"/>
      <c r="O25" s="664"/>
      <c r="P25" s="664"/>
      <c r="Q25" s="664"/>
    </row>
    <row r="26" spans="1:17" ht="12.75" customHeight="1">
      <c r="A26" s="656" t="s">
        <v>142</v>
      </c>
      <c r="B26" s="666" t="s">
        <v>143</v>
      </c>
      <c r="C26" s="664">
        <v>3766</v>
      </c>
      <c r="D26" s="664">
        <v>2455</v>
      </c>
      <c r="E26" s="664">
        <v>6221</v>
      </c>
      <c r="F26" s="664">
        <v>3915</v>
      </c>
      <c r="G26" s="664">
        <v>2771</v>
      </c>
      <c r="H26" s="664">
        <v>6686</v>
      </c>
      <c r="I26" s="664">
        <v>3688</v>
      </c>
      <c r="J26" s="664">
        <v>1872</v>
      </c>
      <c r="K26" s="664">
        <v>5560</v>
      </c>
      <c r="L26" s="664">
        <v>3433</v>
      </c>
      <c r="M26" s="664">
        <v>2770</v>
      </c>
      <c r="N26" s="664">
        <v>6203</v>
      </c>
      <c r="O26" s="664">
        <v>3257</v>
      </c>
      <c r="P26" s="664">
        <v>2337</v>
      </c>
      <c r="Q26" s="664">
        <v>5594</v>
      </c>
    </row>
    <row r="27" spans="1:17" ht="12.75" customHeight="1">
      <c r="A27" s="651"/>
      <c r="B27" s="663"/>
      <c r="C27" s="662"/>
      <c r="D27" s="662"/>
      <c r="E27" s="662"/>
      <c r="F27" s="662"/>
      <c r="G27" s="662"/>
      <c r="H27" s="662"/>
      <c r="I27" s="662"/>
      <c r="J27" s="662"/>
      <c r="K27" s="662"/>
      <c r="L27" s="662"/>
      <c r="M27" s="662"/>
      <c r="N27" s="662"/>
      <c r="O27" s="662"/>
      <c r="P27" s="662"/>
      <c r="Q27" s="662"/>
    </row>
    <row r="28" spans="1:17" ht="12.75" customHeight="1">
      <c r="A28" s="655" t="s">
        <v>28</v>
      </c>
      <c r="B28" s="659" t="s">
        <v>33</v>
      </c>
      <c r="C28" s="660"/>
      <c r="D28" s="660"/>
      <c r="E28" s="660"/>
      <c r="F28" s="660"/>
      <c r="G28" s="660"/>
      <c r="H28" s="660"/>
      <c r="I28" s="660"/>
      <c r="J28" s="660"/>
      <c r="K28" s="660"/>
      <c r="L28" s="660"/>
      <c r="M28" s="660"/>
      <c r="N28" s="660"/>
      <c r="O28" s="660"/>
      <c r="P28" s="660"/>
      <c r="Q28" s="660"/>
    </row>
    <row r="29" spans="1:17" ht="12.75" customHeight="1">
      <c r="A29" s="631"/>
      <c r="B29" s="637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</row>
    <row r="30" spans="1:17" ht="12.75" customHeight="1">
      <c r="A30" s="655" t="s">
        <v>29</v>
      </c>
      <c r="B30" s="655" t="s">
        <v>96</v>
      </c>
      <c r="C30" s="660"/>
      <c r="D30" s="660"/>
      <c r="E30" s="660"/>
      <c r="F30" s="660"/>
      <c r="G30" s="660"/>
      <c r="H30" s="660"/>
      <c r="I30" s="660"/>
      <c r="J30" s="660"/>
      <c r="K30" s="660"/>
      <c r="L30" s="660"/>
      <c r="M30" s="660"/>
      <c r="N30" s="660"/>
      <c r="O30" s="660"/>
      <c r="P30" s="660"/>
      <c r="Q30" s="660"/>
    </row>
    <row r="31" spans="1:17" ht="12.75" customHeight="1">
      <c r="A31" s="668"/>
      <c r="B31" s="713" t="s">
        <v>326</v>
      </c>
      <c r="C31" s="713"/>
      <c r="D31" s="713"/>
      <c r="E31" s="713"/>
      <c r="F31" s="713"/>
      <c r="G31" s="713"/>
      <c r="H31" s="713"/>
      <c r="I31" s="713"/>
      <c r="J31" s="713"/>
      <c r="K31" s="713"/>
      <c r="L31" s="713"/>
      <c r="M31" s="713"/>
      <c r="N31" s="713"/>
      <c r="O31" s="713"/>
      <c r="P31" s="713"/>
      <c r="Q31" s="713"/>
    </row>
    <row r="32" spans="1:17" ht="12.75" customHeight="1">
      <c r="A32" s="651"/>
      <c r="B32" s="713"/>
      <c r="C32" s="713"/>
      <c r="D32" s="713"/>
      <c r="E32" s="713"/>
      <c r="F32" s="713"/>
      <c r="G32" s="713"/>
      <c r="H32" s="713"/>
      <c r="I32" s="713"/>
      <c r="J32" s="713"/>
      <c r="K32" s="713"/>
      <c r="L32" s="713"/>
      <c r="M32" s="713"/>
      <c r="N32" s="713"/>
      <c r="O32" s="713"/>
      <c r="P32" s="713"/>
      <c r="Q32" s="713"/>
    </row>
    <row r="33" spans="1:17" ht="12.75" customHeight="1">
      <c r="A33" s="624"/>
      <c r="B33" s="669" t="s">
        <v>371</v>
      </c>
      <c r="C33" s="669"/>
      <c r="D33" s="669"/>
      <c r="E33" s="669"/>
      <c r="F33" s="669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</row>
    <row r="34" spans="2:6" ht="12.75" customHeight="1">
      <c r="B34" s="90"/>
      <c r="C34" s="90"/>
      <c r="D34" s="90"/>
      <c r="E34" s="90"/>
      <c r="F34" s="90"/>
    </row>
  </sheetData>
  <sheetProtection/>
  <mergeCells count="9">
    <mergeCell ref="B31:Q32"/>
    <mergeCell ref="C4:Q4"/>
    <mergeCell ref="A5:A6"/>
    <mergeCell ref="B5:B6"/>
    <mergeCell ref="C5:E5"/>
    <mergeCell ref="F5:H5"/>
    <mergeCell ref="I5:K5"/>
    <mergeCell ref="L5:N5"/>
    <mergeCell ref="O5:Q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7" width="8.77734375" style="61" customWidth="1"/>
    <col min="8" max="8" width="11.5546875" style="61" customWidth="1"/>
    <col min="9" max="16384" width="8.77734375" style="61" customWidth="1"/>
  </cols>
  <sheetData>
    <row r="1" s="1" customFormat="1" ht="12.75">
      <c r="A1" s="1" t="s">
        <v>257</v>
      </c>
    </row>
    <row r="2" spans="1:10" s="1" customFormat="1" ht="12.75">
      <c r="A2" s="653" t="s">
        <v>484</v>
      </c>
      <c r="B2" s="673"/>
      <c r="C2" s="673"/>
      <c r="D2" s="673"/>
      <c r="E2" s="673"/>
      <c r="F2" s="673"/>
      <c r="G2" s="673"/>
      <c r="H2" s="673"/>
      <c r="I2" s="673"/>
      <c r="J2" s="673"/>
    </row>
    <row r="3" spans="1:10" s="1" customFormat="1" ht="12.75">
      <c r="A3" s="673"/>
      <c r="B3" s="673"/>
      <c r="C3" s="673"/>
      <c r="D3" s="673"/>
      <c r="E3" s="673"/>
      <c r="F3" s="673"/>
      <c r="G3" s="673"/>
      <c r="H3" s="673"/>
      <c r="I3" s="673"/>
      <c r="J3" s="673"/>
    </row>
    <row r="4" spans="1:10" s="1" customFormat="1" ht="12.75">
      <c r="A4" s="731" t="s">
        <v>256</v>
      </c>
      <c r="B4" s="706" t="s">
        <v>255</v>
      </c>
      <c r="C4" s="706"/>
      <c r="D4" s="706" t="s">
        <v>254</v>
      </c>
      <c r="E4" s="706"/>
      <c r="F4" s="706" t="s">
        <v>253</v>
      </c>
      <c r="G4" s="706"/>
      <c r="H4" s="673"/>
      <c r="I4" s="673"/>
      <c r="J4" s="673"/>
    </row>
    <row r="5" spans="1:10" s="1" customFormat="1" ht="12.75">
      <c r="A5" s="731"/>
      <c r="B5" s="670" t="s">
        <v>252</v>
      </c>
      <c r="C5" s="670" t="s">
        <v>251</v>
      </c>
      <c r="D5" s="670" t="s">
        <v>252</v>
      </c>
      <c r="E5" s="670" t="s">
        <v>251</v>
      </c>
      <c r="F5" s="670" t="s">
        <v>252</v>
      </c>
      <c r="G5" s="670" t="s">
        <v>251</v>
      </c>
      <c r="H5" s="673"/>
      <c r="I5" s="673"/>
      <c r="J5" s="673"/>
    </row>
    <row r="6" spans="1:10" s="1" customFormat="1" ht="12.75">
      <c r="A6" s="673" t="s">
        <v>250</v>
      </c>
      <c r="B6" s="570">
        <v>47.1</v>
      </c>
      <c r="C6" s="570">
        <v>46.7</v>
      </c>
      <c r="D6" s="570" t="s">
        <v>249</v>
      </c>
      <c r="E6" s="570" t="s">
        <v>249</v>
      </c>
      <c r="F6" s="570">
        <v>10.5</v>
      </c>
      <c r="G6" s="570">
        <v>10.4</v>
      </c>
      <c r="H6" s="673"/>
      <c r="I6" s="673"/>
      <c r="J6" s="673"/>
    </row>
    <row r="7" spans="1:10" s="1" customFormat="1" ht="12.75">
      <c r="A7" s="673" t="s">
        <v>248</v>
      </c>
      <c r="B7" s="570">
        <v>55.4</v>
      </c>
      <c r="C7" s="570">
        <v>56.1</v>
      </c>
      <c r="D7" s="570">
        <v>59.9</v>
      </c>
      <c r="E7" s="570">
        <v>59.5</v>
      </c>
      <c r="F7" s="570">
        <v>11.9</v>
      </c>
      <c r="G7" s="570">
        <v>12.7</v>
      </c>
      <c r="H7" s="673"/>
      <c r="I7" s="673"/>
      <c r="J7" s="673"/>
    </row>
    <row r="8" spans="1:10" s="1" customFormat="1" ht="12.75">
      <c r="A8" s="673" t="s">
        <v>247</v>
      </c>
      <c r="B8" s="570">
        <v>65.5</v>
      </c>
      <c r="C8" s="570">
        <v>68.8</v>
      </c>
      <c r="D8" s="570">
        <v>67.5</v>
      </c>
      <c r="E8" s="570">
        <v>70.3</v>
      </c>
      <c r="F8" s="570">
        <v>12.1</v>
      </c>
      <c r="G8" s="570">
        <v>13.5</v>
      </c>
      <c r="H8" s="673"/>
      <c r="I8" s="673"/>
      <c r="J8" s="673"/>
    </row>
    <row r="9" spans="1:10" s="1" customFormat="1" ht="12.75">
      <c r="A9" s="673" t="s">
        <v>246</v>
      </c>
      <c r="B9" s="570">
        <v>67.5</v>
      </c>
      <c r="C9" s="570">
        <v>73.8</v>
      </c>
      <c r="D9" s="570">
        <v>67.9</v>
      </c>
      <c r="E9" s="570">
        <v>74.1</v>
      </c>
      <c r="F9" s="570">
        <v>11.8</v>
      </c>
      <c r="G9" s="570">
        <v>15.3</v>
      </c>
      <c r="H9" s="673"/>
      <c r="I9" s="673"/>
      <c r="J9" s="673"/>
    </row>
    <row r="10" spans="1:10" s="1" customFormat="1" ht="12.75">
      <c r="A10" s="673" t="s">
        <v>245</v>
      </c>
      <c r="B10" s="570">
        <v>70.9</v>
      </c>
      <c r="C10" s="570">
        <v>77.1</v>
      </c>
      <c r="D10" s="570">
        <v>70.6</v>
      </c>
      <c r="E10" s="570">
        <v>76.8</v>
      </c>
      <c r="F10" s="570">
        <v>13.2</v>
      </c>
      <c r="G10" s="570">
        <v>16.9</v>
      </c>
      <c r="H10" s="673"/>
      <c r="I10" s="673"/>
      <c r="J10" s="673"/>
    </row>
    <row r="11" spans="1:10" s="1" customFormat="1" ht="12.75">
      <c r="A11" s="673" t="s">
        <v>144</v>
      </c>
      <c r="B11" s="570">
        <v>73.8</v>
      </c>
      <c r="C11" s="570">
        <v>79.2</v>
      </c>
      <c r="D11" s="570">
        <v>73.3</v>
      </c>
      <c r="E11" s="570">
        <v>78.6</v>
      </c>
      <c r="F11" s="570">
        <v>14.6</v>
      </c>
      <c r="G11" s="570">
        <v>18.1</v>
      </c>
      <c r="H11" s="673"/>
      <c r="I11" s="673"/>
      <c r="J11" s="673"/>
    </row>
    <row r="12" spans="1:10" s="1" customFormat="1" ht="12.75">
      <c r="A12" s="673" t="s">
        <v>145</v>
      </c>
      <c r="B12" s="570">
        <v>75.2</v>
      </c>
      <c r="C12" s="570">
        <v>80.1</v>
      </c>
      <c r="D12" s="570">
        <v>74.6</v>
      </c>
      <c r="E12" s="570">
        <v>79.5</v>
      </c>
      <c r="F12" s="570">
        <v>15.7</v>
      </c>
      <c r="G12" s="570">
        <v>18.7</v>
      </c>
      <c r="H12" s="673"/>
      <c r="I12" s="673"/>
      <c r="J12" s="673"/>
    </row>
    <row r="13" spans="1:10" s="1" customFormat="1" ht="12.75">
      <c r="A13" s="673" t="s">
        <v>146</v>
      </c>
      <c r="B13" s="570">
        <v>75.6</v>
      </c>
      <c r="C13" s="570">
        <v>80.4</v>
      </c>
      <c r="D13" s="570">
        <v>75</v>
      </c>
      <c r="E13" s="570">
        <v>79.8</v>
      </c>
      <c r="F13" s="570">
        <v>15.9</v>
      </c>
      <c r="G13" s="570">
        <v>19</v>
      </c>
      <c r="H13" s="673"/>
      <c r="I13" s="673"/>
      <c r="J13" s="673"/>
    </row>
    <row r="14" spans="1:10" s="1" customFormat="1" ht="12.75">
      <c r="A14" s="673" t="s">
        <v>147</v>
      </c>
      <c r="B14" s="570">
        <v>75.8</v>
      </c>
      <c r="C14" s="570">
        <v>80.6</v>
      </c>
      <c r="D14" s="570">
        <v>75.2</v>
      </c>
      <c r="E14" s="570">
        <v>79.9</v>
      </c>
      <c r="F14" s="570">
        <v>16.1</v>
      </c>
      <c r="G14" s="570">
        <v>19.1</v>
      </c>
      <c r="H14" s="673"/>
      <c r="I14" s="673"/>
      <c r="J14" s="673"/>
    </row>
    <row r="15" spans="1:10" s="1" customFormat="1" ht="12.75">
      <c r="A15" s="673" t="s">
        <v>148</v>
      </c>
      <c r="B15" s="570">
        <v>76</v>
      </c>
      <c r="C15" s="570">
        <v>80.8</v>
      </c>
      <c r="D15" s="570">
        <v>75.5</v>
      </c>
      <c r="E15" s="570">
        <v>80.2</v>
      </c>
      <c r="F15" s="570">
        <v>16.3</v>
      </c>
      <c r="G15" s="570">
        <v>19.3</v>
      </c>
      <c r="H15" s="673"/>
      <c r="I15" s="673"/>
      <c r="J15" s="673"/>
    </row>
    <row r="16" spans="1:10" s="1" customFormat="1" ht="12.75">
      <c r="A16" s="673" t="s">
        <v>149</v>
      </c>
      <c r="B16" s="570">
        <v>76.1</v>
      </c>
      <c r="C16" s="570">
        <v>81</v>
      </c>
      <c r="D16" s="570">
        <v>75.6</v>
      </c>
      <c r="E16" s="570">
        <v>80.4</v>
      </c>
      <c r="F16" s="570">
        <v>16.6</v>
      </c>
      <c r="G16" s="570">
        <v>19.5</v>
      </c>
      <c r="H16" s="673"/>
      <c r="I16" s="673"/>
      <c r="J16" s="673"/>
    </row>
    <row r="17" spans="1:10" s="1" customFormat="1" ht="12.75">
      <c r="A17" s="673" t="s">
        <v>150</v>
      </c>
      <c r="B17" s="570">
        <v>76.2</v>
      </c>
      <c r="C17" s="570">
        <v>81.2</v>
      </c>
      <c r="D17" s="570">
        <v>75.6</v>
      </c>
      <c r="E17" s="570">
        <v>80.6</v>
      </c>
      <c r="F17" s="570">
        <v>16.8</v>
      </c>
      <c r="G17" s="570">
        <v>19.7</v>
      </c>
      <c r="H17" s="673"/>
      <c r="I17" s="673"/>
      <c r="J17" s="673"/>
    </row>
    <row r="18" spans="1:10" s="1" customFormat="1" ht="12.75">
      <c r="A18" s="673" t="s">
        <v>151</v>
      </c>
      <c r="B18" s="570">
        <v>76.3</v>
      </c>
      <c r="C18" s="570">
        <v>81.2</v>
      </c>
      <c r="D18" s="570">
        <v>75.8</v>
      </c>
      <c r="E18" s="570">
        <v>80.6</v>
      </c>
      <c r="F18" s="570">
        <v>16.8</v>
      </c>
      <c r="G18" s="570">
        <v>19.8</v>
      </c>
      <c r="H18" s="673"/>
      <c r="I18" s="673"/>
      <c r="J18" s="673"/>
    </row>
    <row r="19" spans="1:10" s="1" customFormat="1" ht="12.75">
      <c r="A19" s="673" t="s">
        <v>152</v>
      </c>
      <c r="B19" s="570">
        <v>76.7</v>
      </c>
      <c r="C19" s="570">
        <v>81.3</v>
      </c>
      <c r="D19" s="570">
        <v>76.1</v>
      </c>
      <c r="E19" s="570">
        <v>80.7</v>
      </c>
      <c r="F19" s="570">
        <v>17.1</v>
      </c>
      <c r="G19" s="570">
        <v>19.9</v>
      </c>
      <c r="H19" s="673"/>
      <c r="I19" s="673"/>
      <c r="J19" s="673"/>
    </row>
    <row r="20" spans="1:10" s="1" customFormat="1" ht="12.75">
      <c r="A20" s="673" t="s">
        <v>309</v>
      </c>
      <c r="B20" s="570">
        <v>77</v>
      </c>
      <c r="C20" s="570">
        <v>81.4</v>
      </c>
      <c r="D20" s="570">
        <v>76.4</v>
      </c>
      <c r="E20" s="570">
        <v>80.9</v>
      </c>
      <c r="F20" s="570">
        <v>17.3</v>
      </c>
      <c r="G20" s="570">
        <v>20.1</v>
      </c>
      <c r="H20" s="656"/>
      <c r="I20" s="673"/>
      <c r="J20" s="673"/>
    </row>
    <row r="21" spans="1:10" s="1" customFormat="1" ht="12.75">
      <c r="A21" s="673" t="s">
        <v>333</v>
      </c>
      <c r="B21" s="570">
        <v>77.41</v>
      </c>
      <c r="C21" s="570">
        <v>81.8</v>
      </c>
      <c r="D21" s="570">
        <v>76.8</v>
      </c>
      <c r="E21" s="570">
        <v>81.2</v>
      </c>
      <c r="F21" s="570">
        <v>17.6</v>
      </c>
      <c r="G21" s="570">
        <v>20.3</v>
      </c>
      <c r="H21" s="656"/>
      <c r="I21" s="673"/>
      <c r="J21" s="673"/>
    </row>
    <row r="22" spans="1:10" s="1" customFormat="1" ht="12.75">
      <c r="A22" s="673" t="s">
        <v>334</v>
      </c>
      <c r="B22" s="570">
        <v>77.7</v>
      </c>
      <c r="C22" s="570">
        <v>82.1</v>
      </c>
      <c r="D22" s="570">
        <v>77.1</v>
      </c>
      <c r="E22" s="570">
        <v>81.5</v>
      </c>
      <c r="F22" s="570">
        <v>17.8</v>
      </c>
      <c r="G22" s="570">
        <v>20.5</v>
      </c>
      <c r="H22" s="656"/>
      <c r="I22" s="673"/>
      <c r="J22" s="673"/>
    </row>
    <row r="23" spans="1:10" s="1" customFormat="1" ht="12.75">
      <c r="A23" s="673" t="s">
        <v>337</v>
      </c>
      <c r="B23" s="570">
        <v>78</v>
      </c>
      <c r="C23" s="570">
        <v>82.3</v>
      </c>
      <c r="D23" s="570">
        <v>77.4</v>
      </c>
      <c r="E23" s="570">
        <v>81.6</v>
      </c>
      <c r="F23" s="570">
        <v>17.9</v>
      </c>
      <c r="G23" s="570">
        <v>20.5</v>
      </c>
      <c r="H23" s="656"/>
      <c r="I23" s="673"/>
      <c r="J23" s="673"/>
    </row>
    <row r="24" spans="1:10" s="136" customFormat="1" ht="12.75">
      <c r="A24" s="673" t="s">
        <v>483</v>
      </c>
      <c r="B24" s="570">
        <v>78.3</v>
      </c>
      <c r="C24" s="570">
        <v>82.3</v>
      </c>
      <c r="D24" s="570">
        <v>77.6</v>
      </c>
      <c r="E24" s="570">
        <v>81.6</v>
      </c>
      <c r="F24" s="570">
        <v>18.1</v>
      </c>
      <c r="G24" s="570">
        <v>20.5</v>
      </c>
      <c r="H24" s="656"/>
      <c r="I24" s="673"/>
      <c r="J24" s="673"/>
    </row>
    <row r="25" spans="1:10" s="1" customFormat="1" ht="12.75">
      <c r="A25" s="672"/>
      <c r="B25" s="672"/>
      <c r="C25" s="672"/>
      <c r="D25" s="672"/>
      <c r="E25" s="672"/>
      <c r="F25" s="672"/>
      <c r="G25" s="672"/>
      <c r="H25" s="672"/>
      <c r="I25" s="673"/>
      <c r="J25" s="673"/>
    </row>
    <row r="26" spans="1:10" s="1" customFormat="1" ht="12.75">
      <c r="A26" s="655" t="s">
        <v>28</v>
      </c>
      <c r="B26" s="655" t="s">
        <v>388</v>
      </c>
      <c r="C26" s="673"/>
      <c r="D26" s="673"/>
      <c r="E26" s="673"/>
      <c r="F26" s="673"/>
      <c r="G26" s="673"/>
      <c r="H26" s="673"/>
      <c r="I26" s="673"/>
      <c r="J26" s="673"/>
    </row>
    <row r="27" spans="1:12" s="1" customFormat="1" ht="12.75" customHeight="1">
      <c r="A27" s="655"/>
      <c r="B27" s="659" t="s">
        <v>398</v>
      </c>
      <c r="C27" s="562"/>
      <c r="D27" s="564"/>
      <c r="E27" s="564"/>
      <c r="F27" s="564"/>
      <c r="G27" s="564"/>
      <c r="H27" s="564"/>
      <c r="I27" s="564"/>
      <c r="J27" s="578"/>
      <c r="K27" s="119"/>
      <c r="L27" s="55"/>
    </row>
    <row r="28" spans="1:12" s="1" customFormat="1" ht="12.75" customHeight="1">
      <c r="A28" s="655"/>
      <c r="B28" s="625" t="s">
        <v>543</v>
      </c>
      <c r="C28" s="564"/>
      <c r="D28" s="564"/>
      <c r="E28" s="564"/>
      <c r="F28" s="564"/>
      <c r="G28" s="564"/>
      <c r="H28" s="564"/>
      <c r="I28" s="564"/>
      <c r="J28" s="578"/>
      <c r="K28" s="119"/>
      <c r="L28" s="55"/>
    </row>
    <row r="29" spans="1:12" s="1" customFormat="1" ht="12.75" customHeight="1">
      <c r="A29" s="655"/>
      <c r="B29" s="625" t="s">
        <v>395</v>
      </c>
      <c r="C29" s="564"/>
      <c r="D29" s="564"/>
      <c r="E29" s="564"/>
      <c r="F29" s="564"/>
      <c r="G29" s="564"/>
      <c r="H29" s="564"/>
      <c r="I29" s="564"/>
      <c r="J29" s="578"/>
      <c r="K29" s="119"/>
      <c r="L29" s="55"/>
    </row>
    <row r="30" spans="1:10" s="1" customFormat="1" ht="12.75">
      <c r="A30" s="655"/>
      <c r="B30" s="625" t="s">
        <v>405</v>
      </c>
      <c r="C30" s="673"/>
      <c r="D30" s="673"/>
      <c r="E30" s="673"/>
      <c r="F30" s="673"/>
      <c r="G30" s="673"/>
      <c r="H30" s="673"/>
      <c r="I30" s="673"/>
      <c r="J30" s="673"/>
    </row>
    <row r="31" spans="1:10" s="1" customFormat="1" ht="12.75">
      <c r="A31" s="655"/>
      <c r="B31" s="655"/>
      <c r="C31" s="673"/>
      <c r="D31" s="673"/>
      <c r="E31" s="673"/>
      <c r="F31" s="673"/>
      <c r="G31" s="673"/>
      <c r="H31" s="673"/>
      <c r="I31" s="673"/>
      <c r="J31" s="673"/>
    </row>
    <row r="32" spans="1:10" s="1" customFormat="1" ht="12.75" customHeight="1">
      <c r="A32" s="655" t="s">
        <v>29</v>
      </c>
      <c r="B32" s="714" t="s">
        <v>381</v>
      </c>
      <c r="C32" s="715"/>
      <c r="D32" s="715"/>
      <c r="E32" s="715"/>
      <c r="F32" s="715"/>
      <c r="G32" s="715"/>
      <c r="H32" s="715"/>
      <c r="I32" s="673"/>
      <c r="J32" s="673"/>
    </row>
    <row r="33" spans="1:8" ht="12.75">
      <c r="A33" s="138"/>
      <c r="B33" s="122"/>
      <c r="C33" s="122"/>
      <c r="D33" s="122"/>
      <c r="E33" s="122"/>
      <c r="F33" s="122"/>
      <c r="G33" s="122"/>
      <c r="H33" s="122"/>
    </row>
  </sheetData>
  <sheetProtection/>
  <mergeCells count="5">
    <mergeCell ref="A4:A5"/>
    <mergeCell ref="B4:C4"/>
    <mergeCell ref="D4:E4"/>
    <mergeCell ref="F4:G4"/>
    <mergeCell ref="B32:H3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"/>
    </sheetView>
  </sheetViews>
  <sheetFormatPr defaultColWidth="8.88671875" defaultRowHeight="12.75" customHeight="1"/>
  <cols>
    <col min="1" max="1" width="12.10546875" style="656" customWidth="1"/>
    <col min="2" max="12" width="6.4453125" style="656" customWidth="1"/>
    <col min="13" max="16384" width="8.77734375" style="656" customWidth="1"/>
  </cols>
  <sheetData>
    <row r="1" spans="1:9" ht="12.75" customHeight="1">
      <c r="A1" s="673" t="s">
        <v>258</v>
      </c>
      <c r="B1" s="673"/>
      <c r="C1" s="673"/>
      <c r="D1" s="673"/>
      <c r="E1" s="673"/>
      <c r="F1" s="673"/>
      <c r="G1" s="673"/>
      <c r="H1" s="673"/>
      <c r="I1" s="673"/>
    </row>
    <row r="2" spans="1:9" ht="12.75" customHeight="1">
      <c r="A2" s="653" t="s">
        <v>570</v>
      </c>
      <c r="B2" s="673"/>
      <c r="C2" s="673"/>
      <c r="D2" s="673"/>
      <c r="E2" s="673"/>
      <c r="F2" s="673"/>
      <c r="G2" s="673"/>
      <c r="H2" s="673"/>
      <c r="I2" s="673"/>
    </row>
    <row r="3" spans="1:9" ht="12.75" customHeight="1">
      <c r="A3" s="673"/>
      <c r="B3" s="673"/>
      <c r="C3" s="673"/>
      <c r="D3" s="673"/>
      <c r="F3" s="673"/>
      <c r="G3" s="673"/>
      <c r="H3" s="673"/>
      <c r="I3" s="673"/>
    </row>
    <row r="4" spans="1:9" ht="12.75" customHeight="1">
      <c r="A4" s="673" t="s">
        <v>26</v>
      </c>
      <c r="B4" s="673"/>
      <c r="C4" s="673"/>
      <c r="D4" s="673"/>
      <c r="F4" s="673"/>
      <c r="G4" s="673"/>
      <c r="H4" s="673"/>
      <c r="I4" s="673"/>
    </row>
    <row r="5" spans="1:9" ht="12.75" customHeight="1">
      <c r="A5" s="673"/>
      <c r="B5" s="673"/>
      <c r="C5" s="673"/>
      <c r="D5" s="673"/>
      <c r="E5" s="673"/>
      <c r="F5" s="673"/>
      <c r="G5" s="673"/>
      <c r="H5" s="673"/>
      <c r="I5" s="673"/>
    </row>
    <row r="6" spans="1:15" ht="12.75" customHeight="1">
      <c r="A6" s="673" t="s">
        <v>508</v>
      </c>
      <c r="B6" s="671" t="s">
        <v>146</v>
      </c>
      <c r="C6" s="671" t="s">
        <v>147</v>
      </c>
      <c r="D6" s="671" t="s">
        <v>148</v>
      </c>
      <c r="E6" s="671" t="s">
        <v>149</v>
      </c>
      <c r="F6" s="671" t="s">
        <v>150</v>
      </c>
      <c r="G6" s="671" t="s">
        <v>151</v>
      </c>
      <c r="H6" s="671" t="s">
        <v>152</v>
      </c>
      <c r="I6" s="671" t="s">
        <v>309</v>
      </c>
      <c r="J6" s="671" t="s">
        <v>333</v>
      </c>
      <c r="K6" s="671" t="s">
        <v>334</v>
      </c>
      <c r="L6" s="671" t="s">
        <v>337</v>
      </c>
      <c r="M6" s="69"/>
      <c r="N6" s="69"/>
      <c r="O6" s="660"/>
    </row>
    <row r="7" spans="1:15" ht="12.75" customHeight="1">
      <c r="A7" s="656" t="s">
        <v>62</v>
      </c>
      <c r="B7" s="107">
        <v>74.1</v>
      </c>
      <c r="C7" s="107">
        <v>74.3</v>
      </c>
      <c r="D7" s="107">
        <v>74.4</v>
      </c>
      <c r="E7" s="107">
        <v>74.7</v>
      </c>
      <c r="F7" s="107">
        <v>74.7</v>
      </c>
      <c r="G7" s="107">
        <v>74.7</v>
      </c>
      <c r="H7" s="127">
        <v>74.7</v>
      </c>
      <c r="I7" s="107">
        <v>75.1</v>
      </c>
      <c r="J7" s="107">
        <v>75.9</v>
      </c>
      <c r="K7" s="107">
        <v>76</v>
      </c>
      <c r="L7" s="107">
        <v>76.19654846191406</v>
      </c>
      <c r="M7" s="69"/>
      <c r="N7" s="69"/>
      <c r="O7" s="660"/>
    </row>
    <row r="8" spans="1:15" ht="12.75" customHeight="1">
      <c r="A8" s="656" t="s">
        <v>89</v>
      </c>
      <c r="B8" s="107">
        <v>76.3</v>
      </c>
      <c r="C8" s="107">
        <v>76.6</v>
      </c>
      <c r="D8" s="127">
        <v>77</v>
      </c>
      <c r="E8" s="127">
        <v>77</v>
      </c>
      <c r="F8" s="127">
        <v>77.2</v>
      </c>
      <c r="G8" s="127">
        <v>77.3</v>
      </c>
      <c r="H8" s="127">
        <v>77.7</v>
      </c>
      <c r="I8" s="107">
        <v>77.9</v>
      </c>
      <c r="J8" s="107">
        <v>78.2</v>
      </c>
      <c r="K8" s="107">
        <v>78.4</v>
      </c>
      <c r="L8" s="107">
        <v>78.6660385131836</v>
      </c>
      <c r="M8" s="69"/>
      <c r="N8" s="69"/>
      <c r="O8" s="660"/>
    </row>
    <row r="9" spans="1:15" ht="12.75" customHeight="1">
      <c r="A9" s="656" t="s">
        <v>90</v>
      </c>
      <c r="B9" s="107">
        <v>76.5</v>
      </c>
      <c r="C9" s="107">
        <v>76.8</v>
      </c>
      <c r="D9" s="127">
        <v>76.8</v>
      </c>
      <c r="E9" s="127">
        <v>77.2</v>
      </c>
      <c r="F9" s="127">
        <v>77.3</v>
      </c>
      <c r="G9" s="127">
        <v>77.7</v>
      </c>
      <c r="H9" s="127">
        <v>77.9</v>
      </c>
      <c r="I9" s="107">
        <v>78.3</v>
      </c>
      <c r="J9" s="107">
        <v>78.5</v>
      </c>
      <c r="K9" s="107">
        <v>78.7</v>
      </c>
      <c r="L9" s="107">
        <v>79.04379272460938</v>
      </c>
      <c r="M9" s="69"/>
      <c r="N9" s="69"/>
      <c r="O9" s="660"/>
    </row>
    <row r="10" spans="1:15" ht="12.75" customHeight="1">
      <c r="A10" s="656" t="s">
        <v>91</v>
      </c>
      <c r="B10" s="107">
        <v>75.8</v>
      </c>
      <c r="C10" s="107">
        <v>76.2</v>
      </c>
      <c r="D10" s="107">
        <v>76.3</v>
      </c>
      <c r="E10" s="107">
        <v>76.1</v>
      </c>
      <c r="F10" s="107">
        <v>76.4</v>
      </c>
      <c r="G10" s="107">
        <v>76.5</v>
      </c>
      <c r="H10" s="127">
        <v>77.1</v>
      </c>
      <c r="I10" s="107">
        <v>77.1</v>
      </c>
      <c r="J10" s="107">
        <v>77.6</v>
      </c>
      <c r="K10" s="107">
        <v>77.9</v>
      </c>
      <c r="L10" s="107">
        <v>78.37442016601562</v>
      </c>
      <c r="M10" s="69"/>
      <c r="N10" s="69"/>
      <c r="O10" s="660"/>
    </row>
    <row r="11" spans="1:15" ht="12.75" customHeight="1">
      <c r="A11" s="656" t="s">
        <v>92</v>
      </c>
      <c r="B11" s="107">
        <v>74.9</v>
      </c>
      <c r="C11" s="107">
        <v>75.2</v>
      </c>
      <c r="D11" s="127">
        <v>75.5</v>
      </c>
      <c r="E11" s="127">
        <v>75.6</v>
      </c>
      <c r="F11" s="127">
        <v>75.2</v>
      </c>
      <c r="G11" s="127">
        <v>75.4</v>
      </c>
      <c r="H11" s="127">
        <v>75.8</v>
      </c>
      <c r="I11" s="107">
        <v>76.6</v>
      </c>
      <c r="J11" s="107">
        <v>77.3</v>
      </c>
      <c r="K11" s="107">
        <v>77.8</v>
      </c>
      <c r="L11" s="107">
        <v>77.95238494873047</v>
      </c>
      <c r="M11" s="69"/>
      <c r="N11" s="69"/>
      <c r="O11" s="660"/>
    </row>
    <row r="12" spans="1:11" ht="12.75" customHeight="1">
      <c r="A12" s="673"/>
      <c r="B12" s="107"/>
      <c r="C12" s="107"/>
      <c r="D12" s="107"/>
      <c r="E12" s="107"/>
      <c r="F12" s="107"/>
      <c r="G12" s="107"/>
      <c r="H12" s="107"/>
      <c r="I12" s="107"/>
      <c r="J12" s="128"/>
      <c r="K12" s="128"/>
    </row>
    <row r="13" spans="1:11" ht="12.75" customHeight="1">
      <c r="A13" s="673" t="s">
        <v>27</v>
      </c>
      <c r="B13" s="128"/>
      <c r="C13" s="128"/>
      <c r="D13" s="127"/>
      <c r="E13" s="127"/>
      <c r="F13" s="675"/>
      <c r="G13" s="127"/>
      <c r="H13" s="127"/>
      <c r="I13" s="126"/>
      <c r="J13" s="128"/>
      <c r="K13" s="128"/>
    </row>
    <row r="14" spans="1:11" ht="12.75" customHeight="1">
      <c r="A14" s="673"/>
      <c r="B14" s="128"/>
      <c r="C14" s="128"/>
      <c r="D14" s="11"/>
      <c r="E14" s="11"/>
      <c r="F14" s="11"/>
      <c r="G14" s="11"/>
      <c r="H14" s="128"/>
      <c r="I14" s="126"/>
      <c r="J14" s="128"/>
      <c r="K14" s="128"/>
    </row>
    <row r="15" spans="1:12" ht="12.75" customHeight="1">
      <c r="A15" s="673" t="s">
        <v>508</v>
      </c>
      <c r="B15" s="671" t="s">
        <v>146</v>
      </c>
      <c r="C15" s="671" t="s">
        <v>147</v>
      </c>
      <c r="D15" s="671" t="s">
        <v>148</v>
      </c>
      <c r="E15" s="671" t="s">
        <v>149</v>
      </c>
      <c r="F15" s="671" t="s">
        <v>150</v>
      </c>
      <c r="G15" s="671" t="s">
        <v>151</v>
      </c>
      <c r="H15" s="671" t="s">
        <v>152</v>
      </c>
      <c r="I15" s="671" t="s">
        <v>309</v>
      </c>
      <c r="J15" s="671" t="s">
        <v>333</v>
      </c>
      <c r="K15" s="671" t="s">
        <v>334</v>
      </c>
      <c r="L15" s="671" t="s">
        <v>337</v>
      </c>
    </row>
    <row r="16" spans="1:15" ht="12.75" customHeight="1">
      <c r="A16" s="656" t="s">
        <v>62</v>
      </c>
      <c r="B16" s="107">
        <v>79.8</v>
      </c>
      <c r="C16" s="107">
        <v>79.8</v>
      </c>
      <c r="D16" s="107">
        <v>80.1</v>
      </c>
      <c r="E16" s="107">
        <v>80.2</v>
      </c>
      <c r="F16" s="107">
        <v>80.3</v>
      </c>
      <c r="G16" s="107">
        <v>80.2</v>
      </c>
      <c r="H16" s="127">
        <v>80.4</v>
      </c>
      <c r="I16" s="107">
        <v>80.6</v>
      </c>
      <c r="J16" s="107">
        <v>80.9</v>
      </c>
      <c r="K16" s="107">
        <v>81</v>
      </c>
      <c r="L16" s="107">
        <v>81.19864654541016</v>
      </c>
      <c r="M16" s="69"/>
      <c r="N16" s="69"/>
      <c r="O16" s="69"/>
    </row>
    <row r="17" spans="1:15" ht="12.75" customHeight="1">
      <c r="A17" s="656" t="s">
        <v>89</v>
      </c>
      <c r="B17" s="107">
        <v>81</v>
      </c>
      <c r="C17" s="107">
        <v>81.2</v>
      </c>
      <c r="D17" s="127">
        <v>81.4</v>
      </c>
      <c r="E17" s="127">
        <v>81.6</v>
      </c>
      <c r="F17" s="129">
        <v>81.7</v>
      </c>
      <c r="G17" s="127">
        <v>81.8</v>
      </c>
      <c r="H17" s="127">
        <v>82</v>
      </c>
      <c r="I17" s="107">
        <v>82.1</v>
      </c>
      <c r="J17" s="107">
        <v>82.6</v>
      </c>
      <c r="K17" s="107">
        <v>82.8</v>
      </c>
      <c r="L17" s="107">
        <v>82.87369537353516</v>
      </c>
      <c r="M17" s="69"/>
      <c r="N17" s="69"/>
      <c r="O17" s="69"/>
    </row>
    <row r="18" spans="1:15" ht="12.75" customHeight="1">
      <c r="A18" s="656" t="s">
        <v>90</v>
      </c>
      <c r="B18" s="107">
        <v>81.1</v>
      </c>
      <c r="C18" s="107">
        <v>81.1</v>
      </c>
      <c r="D18" s="127">
        <v>81.4</v>
      </c>
      <c r="E18" s="127">
        <v>81.7</v>
      </c>
      <c r="F18" s="129">
        <v>81.9</v>
      </c>
      <c r="G18" s="127">
        <v>81.8</v>
      </c>
      <c r="H18" s="127">
        <v>82</v>
      </c>
      <c r="I18" s="107">
        <v>82</v>
      </c>
      <c r="J18" s="107">
        <v>82.5</v>
      </c>
      <c r="K18" s="107">
        <v>82.7</v>
      </c>
      <c r="L18" s="107">
        <v>82.86911010742188</v>
      </c>
      <c r="M18" s="69"/>
      <c r="N18" s="69"/>
      <c r="O18" s="69"/>
    </row>
    <row r="19" spans="1:15" ht="12.75" customHeight="1">
      <c r="A19" s="656" t="s">
        <v>91</v>
      </c>
      <c r="B19" s="107">
        <v>80.4</v>
      </c>
      <c r="C19" s="107">
        <v>80.4</v>
      </c>
      <c r="D19" s="107">
        <v>81</v>
      </c>
      <c r="E19" s="107">
        <v>81.1</v>
      </c>
      <c r="F19" s="107">
        <v>81.7</v>
      </c>
      <c r="G19" s="107">
        <v>81.5</v>
      </c>
      <c r="H19" s="127">
        <v>81.7</v>
      </c>
      <c r="I19" s="107">
        <v>81.7</v>
      </c>
      <c r="J19" s="107">
        <v>82.3</v>
      </c>
      <c r="K19" s="107">
        <v>82.5</v>
      </c>
      <c r="L19" s="107">
        <v>82.69638061523438</v>
      </c>
      <c r="M19" s="69"/>
      <c r="N19" s="69"/>
      <c r="O19" s="69"/>
    </row>
    <row r="20" spans="1:15" ht="12.75" customHeight="1">
      <c r="A20" s="656" t="s">
        <v>92</v>
      </c>
      <c r="B20" s="107">
        <v>79.8</v>
      </c>
      <c r="C20" s="107">
        <v>80.1</v>
      </c>
      <c r="D20" s="127">
        <v>80.3</v>
      </c>
      <c r="E20" s="127">
        <v>80.4</v>
      </c>
      <c r="F20" s="129">
        <v>80.7</v>
      </c>
      <c r="G20" s="127">
        <v>80.9</v>
      </c>
      <c r="H20" s="127">
        <v>81</v>
      </c>
      <c r="I20" s="107">
        <v>81.3</v>
      </c>
      <c r="J20" s="107">
        <v>81.6</v>
      </c>
      <c r="K20" s="107">
        <v>82.2</v>
      </c>
      <c r="L20" s="107">
        <v>82.28617095947266</v>
      </c>
      <c r="M20" s="69"/>
      <c r="N20" s="69"/>
      <c r="O20" s="69"/>
    </row>
    <row r="21" spans="1:15" ht="12.75" customHeight="1">
      <c r="A21" s="673"/>
      <c r="B21" s="126"/>
      <c r="C21" s="126"/>
      <c r="D21" s="107"/>
      <c r="E21" s="107"/>
      <c r="F21" s="107"/>
      <c r="G21" s="107"/>
      <c r="H21" s="107"/>
      <c r="I21" s="107"/>
      <c r="J21" s="130"/>
      <c r="K21" s="130"/>
      <c r="L21" s="660"/>
      <c r="M21" s="70"/>
      <c r="N21" s="70"/>
      <c r="O21" s="660"/>
    </row>
    <row r="22" spans="1:10" ht="12.75" customHeight="1">
      <c r="A22" s="673"/>
      <c r="B22" s="125"/>
      <c r="C22" s="125"/>
      <c r="D22" s="125"/>
      <c r="E22" s="125"/>
      <c r="F22" s="125"/>
      <c r="G22" s="125"/>
      <c r="H22" s="125"/>
      <c r="I22" s="125"/>
      <c r="J22" s="70"/>
    </row>
    <row r="23" spans="1:9" ht="12.75" customHeight="1">
      <c r="A23" s="655" t="s">
        <v>28</v>
      </c>
      <c r="B23" s="655" t="s">
        <v>388</v>
      </c>
      <c r="E23" s="673"/>
      <c r="F23" s="673"/>
      <c r="G23" s="673"/>
      <c r="H23" s="673"/>
      <c r="I23" s="673"/>
    </row>
    <row r="24" spans="10:12" ht="12.75" customHeight="1">
      <c r="J24" s="668"/>
      <c r="K24" s="668"/>
      <c r="L24" s="668"/>
    </row>
    <row r="25" spans="1:2" ht="12.75" customHeight="1">
      <c r="A25" s="655" t="s">
        <v>29</v>
      </c>
      <c r="B25" s="656" t="s">
        <v>569</v>
      </c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4"/>
  <sheetViews>
    <sheetView zoomScale="94" zoomScaleNormal="94" zoomScalePageLayoutView="0" workbookViewId="0" topLeftCell="A1">
      <selection activeCell="A1" sqref="A1"/>
    </sheetView>
  </sheetViews>
  <sheetFormatPr defaultColWidth="8.88671875" defaultRowHeight="15.75"/>
  <cols>
    <col min="1" max="1" width="28.99609375" style="1" customWidth="1"/>
    <col min="2" max="11" width="6.77734375" style="1" customWidth="1"/>
    <col min="12" max="16384" width="8.77734375" style="1" customWidth="1"/>
  </cols>
  <sheetData>
    <row r="1" spans="1:4" ht="12.75">
      <c r="A1" s="11" t="s">
        <v>159</v>
      </c>
      <c r="D1" s="170"/>
    </row>
    <row r="2" ht="12.75">
      <c r="A2" s="62" t="s">
        <v>485</v>
      </c>
    </row>
    <row r="3" ht="12.75">
      <c r="J3" s="105"/>
    </row>
    <row r="4" spans="1:11" ht="12.75">
      <c r="A4" s="11" t="s">
        <v>160</v>
      </c>
      <c r="B4" s="194">
        <v>2006</v>
      </c>
      <c r="C4" s="194">
        <v>2007</v>
      </c>
      <c r="D4" s="194">
        <v>2008</v>
      </c>
      <c r="E4" s="194">
        <v>2009</v>
      </c>
      <c r="F4" s="194">
        <v>2010</v>
      </c>
      <c r="G4" s="194">
        <v>2011</v>
      </c>
      <c r="H4" s="194">
        <v>2012</v>
      </c>
      <c r="I4" s="194">
        <v>2013</v>
      </c>
      <c r="J4" s="194">
        <v>2014</v>
      </c>
      <c r="K4" s="194">
        <v>2015</v>
      </c>
    </row>
    <row r="5" spans="1:11" ht="12.75">
      <c r="A5" s="11" t="s">
        <v>313</v>
      </c>
      <c r="B5" s="169">
        <v>46</v>
      </c>
      <c r="C5" s="169">
        <v>33</v>
      </c>
      <c r="D5" s="169">
        <v>39</v>
      </c>
      <c r="E5" s="169">
        <v>43</v>
      </c>
      <c r="F5" s="169">
        <v>49</v>
      </c>
      <c r="G5" s="169">
        <v>28</v>
      </c>
      <c r="H5" s="169">
        <v>41</v>
      </c>
      <c r="I5" s="169">
        <v>61</v>
      </c>
      <c r="J5" s="169">
        <v>62</v>
      </c>
      <c r="K5" s="196">
        <v>46</v>
      </c>
    </row>
    <row r="6" spans="1:11" ht="12.75">
      <c r="A6" s="11" t="s">
        <v>314</v>
      </c>
      <c r="B6" s="169">
        <v>12</v>
      </c>
      <c r="C6" s="169">
        <v>3</v>
      </c>
      <c r="D6" s="169">
        <v>2</v>
      </c>
      <c r="E6" s="169">
        <v>2</v>
      </c>
      <c r="F6" s="169">
        <v>11</v>
      </c>
      <c r="G6" s="169">
        <v>13</v>
      </c>
      <c r="H6" s="169">
        <v>10</v>
      </c>
      <c r="I6" s="169">
        <v>7</v>
      </c>
      <c r="J6" s="169">
        <v>16</v>
      </c>
      <c r="K6" s="196">
        <v>5</v>
      </c>
    </row>
    <row r="7" spans="1:11" ht="12.75">
      <c r="A7" s="11" t="s">
        <v>315</v>
      </c>
      <c r="B7" s="169">
        <v>3034</v>
      </c>
      <c r="C7" s="169">
        <v>2823</v>
      </c>
      <c r="D7" s="169">
        <v>1941</v>
      </c>
      <c r="E7" s="169">
        <v>2655</v>
      </c>
      <c r="F7" s="169">
        <v>2111</v>
      </c>
      <c r="G7" s="169">
        <v>1566</v>
      </c>
      <c r="H7" s="169">
        <v>2132</v>
      </c>
      <c r="I7" s="169">
        <v>1574</v>
      </c>
      <c r="J7" s="169">
        <v>1675</v>
      </c>
      <c r="K7" s="196">
        <v>1439</v>
      </c>
    </row>
    <row r="8" spans="1:11" ht="12.75">
      <c r="A8" s="11" t="s">
        <v>161</v>
      </c>
      <c r="B8" s="169">
        <v>1</v>
      </c>
      <c r="C8" s="169">
        <v>0</v>
      </c>
      <c r="D8" s="169">
        <v>0</v>
      </c>
      <c r="E8" s="169">
        <v>0</v>
      </c>
      <c r="F8" s="169">
        <v>0</v>
      </c>
      <c r="G8" s="169">
        <v>0</v>
      </c>
      <c r="H8" s="169">
        <v>0</v>
      </c>
      <c r="I8" s="169">
        <v>0</v>
      </c>
      <c r="J8" s="169">
        <v>0</v>
      </c>
      <c r="K8" s="196">
        <v>0</v>
      </c>
    </row>
    <row r="9" spans="1:11" ht="12.75">
      <c r="A9" s="11" t="s">
        <v>162</v>
      </c>
      <c r="B9" s="169">
        <v>0</v>
      </c>
      <c r="C9" s="169">
        <v>0</v>
      </c>
      <c r="D9" s="169">
        <v>1</v>
      </c>
      <c r="E9" s="169">
        <v>0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96">
        <v>0</v>
      </c>
    </row>
    <row r="10" spans="1:11" ht="12.75">
      <c r="A10" s="11" t="s">
        <v>163</v>
      </c>
      <c r="B10" s="169">
        <v>7</v>
      </c>
      <c r="C10" s="169">
        <v>10</v>
      </c>
      <c r="D10" s="169">
        <v>16</v>
      </c>
      <c r="E10" s="169">
        <v>13</v>
      </c>
      <c r="F10" s="169">
        <v>6</v>
      </c>
      <c r="G10" s="169">
        <v>14</v>
      </c>
      <c r="H10" s="169">
        <v>11</v>
      </c>
      <c r="I10" s="169">
        <v>6</v>
      </c>
      <c r="J10" s="169">
        <v>26</v>
      </c>
      <c r="K10" s="196">
        <v>48</v>
      </c>
    </row>
    <row r="11" spans="1:11" ht="12.75">
      <c r="A11" s="11" t="s">
        <v>164</v>
      </c>
      <c r="B11" s="169">
        <v>1469</v>
      </c>
      <c r="C11" s="169">
        <v>1321</v>
      </c>
      <c r="D11" s="169">
        <v>1267</v>
      </c>
      <c r="E11" s="169">
        <v>1452</v>
      </c>
      <c r="F11" s="169">
        <v>1550</v>
      </c>
      <c r="G11" s="169">
        <v>1575</v>
      </c>
      <c r="H11" s="169">
        <v>1779</v>
      </c>
      <c r="I11" s="169">
        <v>1707</v>
      </c>
      <c r="J11" s="169">
        <v>1820</v>
      </c>
      <c r="K11" s="196">
        <v>1913</v>
      </c>
    </row>
    <row r="12" spans="1:11" ht="12.75">
      <c r="A12" s="11" t="s">
        <v>165</v>
      </c>
      <c r="B12" s="169">
        <v>718</v>
      </c>
      <c r="C12" s="169">
        <v>762</v>
      </c>
      <c r="D12" s="169">
        <v>758</v>
      </c>
      <c r="E12" s="169">
        <v>612</v>
      </c>
      <c r="F12" s="169">
        <v>1089</v>
      </c>
      <c r="G12" s="169">
        <v>661</v>
      </c>
      <c r="H12" s="169">
        <v>834</v>
      </c>
      <c r="I12" s="169">
        <v>620</v>
      </c>
      <c r="J12" s="169">
        <v>447</v>
      </c>
      <c r="K12" s="196">
        <v>330</v>
      </c>
    </row>
    <row r="13" spans="1:11" ht="12.75">
      <c r="A13" s="11" t="s">
        <v>316</v>
      </c>
      <c r="B13" s="169">
        <v>4</v>
      </c>
      <c r="C13" s="169">
        <v>1</v>
      </c>
      <c r="D13" s="169">
        <v>15</v>
      </c>
      <c r="E13" s="169">
        <v>32</v>
      </c>
      <c r="F13" s="169">
        <v>4</v>
      </c>
      <c r="G13" s="169">
        <v>0</v>
      </c>
      <c r="H13" s="169">
        <v>4</v>
      </c>
      <c r="I13" s="169">
        <v>4</v>
      </c>
      <c r="J13" s="169">
        <v>5</v>
      </c>
      <c r="K13" s="196">
        <v>7</v>
      </c>
    </row>
    <row r="14" spans="1:11" ht="12.75">
      <c r="A14" s="11" t="s">
        <v>562</v>
      </c>
      <c r="B14" s="169">
        <v>74</v>
      </c>
      <c r="C14" s="169">
        <v>116</v>
      </c>
      <c r="D14" s="169">
        <v>105</v>
      </c>
      <c r="E14" s="169">
        <v>89</v>
      </c>
      <c r="F14" s="169">
        <v>104</v>
      </c>
      <c r="G14" s="169">
        <v>106</v>
      </c>
      <c r="H14" s="169">
        <v>110</v>
      </c>
      <c r="I14" s="169">
        <v>114</v>
      </c>
      <c r="J14" s="169">
        <v>127</v>
      </c>
      <c r="K14" s="196">
        <v>91</v>
      </c>
    </row>
    <row r="15" spans="1:11" ht="12.75">
      <c r="A15" s="11" t="s">
        <v>317</v>
      </c>
      <c r="B15" s="169">
        <v>2</v>
      </c>
      <c r="C15" s="169">
        <v>1</v>
      </c>
      <c r="D15" s="169">
        <v>0</v>
      </c>
      <c r="E15" s="169">
        <v>0</v>
      </c>
      <c r="F15" s="169">
        <v>0</v>
      </c>
      <c r="G15" s="169">
        <v>0</v>
      </c>
      <c r="H15" s="169">
        <v>1</v>
      </c>
      <c r="I15" s="169">
        <v>0</v>
      </c>
      <c r="J15" s="169">
        <v>0</v>
      </c>
      <c r="K15" s="196">
        <v>0</v>
      </c>
    </row>
    <row r="16" spans="1:11" ht="12.75">
      <c r="A16" s="11" t="s">
        <v>318</v>
      </c>
      <c r="B16" s="169">
        <v>5</v>
      </c>
      <c r="C16" s="169">
        <v>10</v>
      </c>
      <c r="D16" s="169">
        <v>5</v>
      </c>
      <c r="E16" s="169">
        <v>8</v>
      </c>
      <c r="F16" s="169">
        <v>4</v>
      </c>
      <c r="G16" s="169">
        <v>4</v>
      </c>
      <c r="H16" s="169">
        <v>2</v>
      </c>
      <c r="I16" s="169">
        <v>7</v>
      </c>
      <c r="J16" s="169">
        <v>8</v>
      </c>
      <c r="K16" s="196">
        <v>10</v>
      </c>
    </row>
    <row r="17" spans="1:11" ht="12.75">
      <c r="A17" s="11" t="s">
        <v>319</v>
      </c>
      <c r="B17" s="169">
        <v>1</v>
      </c>
      <c r="C17" s="169">
        <v>1</v>
      </c>
      <c r="D17" s="169">
        <v>0</v>
      </c>
      <c r="E17" s="169">
        <v>0</v>
      </c>
      <c r="F17" s="169">
        <v>0</v>
      </c>
      <c r="G17" s="169">
        <v>3</v>
      </c>
      <c r="H17" s="169">
        <v>4</v>
      </c>
      <c r="I17" s="169">
        <v>3</v>
      </c>
      <c r="J17" s="169">
        <v>0</v>
      </c>
      <c r="K17" s="196">
        <v>3</v>
      </c>
    </row>
    <row r="18" spans="1:11" ht="12.75">
      <c r="A18" s="11" t="s">
        <v>320</v>
      </c>
      <c r="B18" s="169">
        <v>6</v>
      </c>
      <c r="C18" s="169">
        <v>4</v>
      </c>
      <c r="D18" s="169">
        <v>2</v>
      </c>
      <c r="E18" s="169">
        <v>5</v>
      </c>
      <c r="F18" s="169">
        <v>6</v>
      </c>
      <c r="G18" s="169">
        <v>1</v>
      </c>
      <c r="H18" s="169">
        <v>5</v>
      </c>
      <c r="I18" s="169">
        <v>9</v>
      </c>
      <c r="J18" s="169">
        <v>6</v>
      </c>
      <c r="K18" s="196">
        <v>10</v>
      </c>
    </row>
    <row r="19" spans="1:11" ht="12.75">
      <c r="A19" s="11" t="s">
        <v>166</v>
      </c>
      <c r="B19" s="169">
        <v>52</v>
      </c>
      <c r="C19" s="169">
        <v>31</v>
      </c>
      <c r="D19" s="169">
        <v>24</v>
      </c>
      <c r="E19" s="169">
        <v>51</v>
      </c>
      <c r="F19" s="169">
        <v>72</v>
      </c>
      <c r="G19" s="169">
        <v>27</v>
      </c>
      <c r="H19" s="169">
        <v>44</v>
      </c>
      <c r="I19" s="169">
        <v>57</v>
      </c>
      <c r="J19" s="169">
        <v>17</v>
      </c>
      <c r="K19" s="196">
        <v>16</v>
      </c>
    </row>
    <row r="20" spans="1:11" ht="12.75">
      <c r="A20" s="11" t="s">
        <v>321</v>
      </c>
      <c r="B20" s="169">
        <v>75</v>
      </c>
      <c r="C20" s="169">
        <v>42</v>
      </c>
      <c r="D20" s="169">
        <v>33</v>
      </c>
      <c r="E20" s="169">
        <v>46</v>
      </c>
      <c r="F20" s="169">
        <v>38</v>
      </c>
      <c r="G20" s="169">
        <v>45</v>
      </c>
      <c r="H20" s="169">
        <v>34</v>
      </c>
      <c r="I20" s="169">
        <v>27</v>
      </c>
      <c r="J20" s="169">
        <v>22</v>
      </c>
      <c r="K20" s="196">
        <v>19</v>
      </c>
    </row>
    <row r="21" spans="1:11" ht="12.75">
      <c r="A21" s="11" t="s">
        <v>322</v>
      </c>
      <c r="B21" s="169">
        <v>205</v>
      </c>
      <c r="C21" s="169">
        <v>164</v>
      </c>
      <c r="D21" s="169">
        <v>135</v>
      </c>
      <c r="E21" s="169">
        <v>632</v>
      </c>
      <c r="F21" s="169">
        <v>212</v>
      </c>
      <c r="G21" s="169">
        <v>123</v>
      </c>
      <c r="H21" s="169">
        <v>300</v>
      </c>
      <c r="I21" s="364">
        <v>694</v>
      </c>
      <c r="J21" s="364">
        <v>126</v>
      </c>
      <c r="K21" s="196">
        <v>353</v>
      </c>
    </row>
    <row r="22" spans="1:11" ht="12.75">
      <c r="A22" s="11" t="s">
        <v>167</v>
      </c>
      <c r="B22" s="169">
        <v>0</v>
      </c>
      <c r="C22" s="169">
        <v>0</v>
      </c>
      <c r="D22" s="169">
        <v>1</v>
      </c>
      <c r="E22" s="169">
        <v>0</v>
      </c>
      <c r="F22" s="169">
        <v>0</v>
      </c>
      <c r="G22" s="169">
        <v>0</v>
      </c>
      <c r="H22" s="169">
        <v>1</v>
      </c>
      <c r="I22" s="364">
        <v>1</v>
      </c>
      <c r="J22" s="364">
        <v>1</v>
      </c>
      <c r="K22" s="196">
        <v>0</v>
      </c>
    </row>
    <row r="23" spans="1:11" ht="12.75">
      <c r="A23" s="11" t="s">
        <v>168</v>
      </c>
      <c r="B23" s="169">
        <v>0</v>
      </c>
      <c r="C23" s="169">
        <v>0</v>
      </c>
      <c r="D23" s="169">
        <v>1</v>
      </c>
      <c r="E23" s="169">
        <v>0</v>
      </c>
      <c r="F23" s="169">
        <v>0</v>
      </c>
      <c r="G23" s="169">
        <v>0</v>
      </c>
      <c r="H23" s="169">
        <v>2</v>
      </c>
      <c r="I23" s="364">
        <v>0</v>
      </c>
      <c r="J23" s="364">
        <v>1</v>
      </c>
      <c r="K23" s="196">
        <v>0</v>
      </c>
    </row>
    <row r="24" spans="1:11" ht="12.75">
      <c r="A24" s="11" t="s">
        <v>323</v>
      </c>
      <c r="B24" s="169">
        <v>33</v>
      </c>
      <c r="C24" s="169">
        <v>26</v>
      </c>
      <c r="D24" s="169">
        <v>28</v>
      </c>
      <c r="E24" s="169">
        <v>14</v>
      </c>
      <c r="F24" s="169">
        <v>18</v>
      </c>
      <c r="G24" s="169">
        <v>18</v>
      </c>
      <c r="H24" s="169">
        <v>13</v>
      </c>
      <c r="I24" s="364">
        <v>17</v>
      </c>
      <c r="J24" s="364">
        <v>10</v>
      </c>
      <c r="K24" s="196">
        <v>5</v>
      </c>
    </row>
    <row r="25" spans="1:11" ht="12.75">
      <c r="A25" s="11" t="s">
        <v>391</v>
      </c>
      <c r="B25" s="169">
        <v>213</v>
      </c>
      <c r="C25" s="169">
        <v>214</v>
      </c>
      <c r="D25" s="169">
        <v>173</v>
      </c>
      <c r="E25" s="169">
        <v>207</v>
      </c>
      <c r="F25" s="169">
        <v>154</v>
      </c>
      <c r="G25" s="169">
        <v>130</v>
      </c>
      <c r="H25" s="169">
        <v>198</v>
      </c>
      <c r="I25" s="364">
        <v>190</v>
      </c>
      <c r="J25" s="364">
        <v>625</v>
      </c>
      <c r="K25" s="196">
        <v>364</v>
      </c>
    </row>
    <row r="26" spans="1:11" ht="12.75">
      <c r="A26" s="11" t="s">
        <v>169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1</v>
      </c>
      <c r="H26" s="169">
        <v>1</v>
      </c>
      <c r="I26" s="364">
        <v>1</v>
      </c>
      <c r="J26" s="364">
        <v>0</v>
      </c>
      <c r="K26" s="196">
        <v>2</v>
      </c>
    </row>
    <row r="27" spans="1:11" ht="12.75">
      <c r="A27" s="11" t="s">
        <v>170</v>
      </c>
      <c r="B27" s="169">
        <v>34</v>
      </c>
      <c r="C27" s="169">
        <v>44</v>
      </c>
      <c r="D27" s="169">
        <v>28</v>
      </c>
      <c r="E27" s="169">
        <v>41</v>
      </c>
      <c r="F27" s="169">
        <v>34</v>
      </c>
      <c r="G27" s="169">
        <v>60</v>
      </c>
      <c r="H27" s="169">
        <v>54</v>
      </c>
      <c r="I27" s="364">
        <v>44</v>
      </c>
      <c r="J27" s="364">
        <v>70</v>
      </c>
      <c r="K27" s="196">
        <v>44</v>
      </c>
    </row>
    <row r="28" spans="1:11" ht="12.75">
      <c r="A28" s="11" t="s">
        <v>171</v>
      </c>
      <c r="B28" s="169">
        <v>14</v>
      </c>
      <c r="C28" s="169">
        <v>19</v>
      </c>
      <c r="D28" s="169">
        <v>29</v>
      </c>
      <c r="E28" s="169">
        <v>12</v>
      </c>
      <c r="F28" s="169">
        <v>32</v>
      </c>
      <c r="G28" s="169">
        <v>17</v>
      </c>
      <c r="H28" s="169">
        <v>45</v>
      </c>
      <c r="I28" s="364">
        <v>35</v>
      </c>
      <c r="J28" s="364">
        <v>36</v>
      </c>
      <c r="K28" s="196">
        <v>36</v>
      </c>
    </row>
    <row r="29" spans="1:11" ht="12.75">
      <c r="A29" s="11" t="s">
        <v>172</v>
      </c>
      <c r="B29" s="169">
        <v>1</v>
      </c>
      <c r="C29" s="169">
        <v>3</v>
      </c>
      <c r="D29" s="169">
        <v>0</v>
      </c>
      <c r="E29" s="169">
        <v>0</v>
      </c>
      <c r="F29" s="169">
        <v>1</v>
      </c>
      <c r="G29" s="169">
        <v>1</v>
      </c>
      <c r="H29" s="169">
        <v>1</v>
      </c>
      <c r="I29" s="364">
        <v>1</v>
      </c>
      <c r="J29" s="364">
        <v>1</v>
      </c>
      <c r="K29" s="196">
        <v>1</v>
      </c>
    </row>
    <row r="30" spans="1:11" ht="12.75">
      <c r="A30" s="11" t="s">
        <v>173</v>
      </c>
      <c r="B30" s="169">
        <v>28</v>
      </c>
      <c r="C30" s="169">
        <v>16</v>
      </c>
      <c r="D30" s="169">
        <v>30</v>
      </c>
      <c r="E30" s="169">
        <v>25</v>
      </c>
      <c r="F30" s="169">
        <v>18</v>
      </c>
      <c r="G30" s="169">
        <v>18</v>
      </c>
      <c r="H30" s="169">
        <v>399</v>
      </c>
      <c r="I30" s="364">
        <v>76</v>
      </c>
      <c r="J30" s="364">
        <v>41</v>
      </c>
      <c r="K30" s="196">
        <v>118</v>
      </c>
    </row>
    <row r="31" spans="1:11" ht="12.75">
      <c r="A31" s="11" t="s">
        <v>174</v>
      </c>
      <c r="B31" s="169">
        <v>0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364">
        <v>2</v>
      </c>
      <c r="J31" s="364">
        <v>0</v>
      </c>
      <c r="K31" s="196">
        <v>0</v>
      </c>
    </row>
    <row r="32" spans="1:11" ht="12.75">
      <c r="A32" s="11" t="s">
        <v>202</v>
      </c>
      <c r="B32" s="157">
        <f aca="true" t="shared" si="0" ref="B32:K32">SUM(B5:B31)</f>
        <v>6034</v>
      </c>
      <c r="C32" s="157">
        <f t="shared" si="0"/>
        <v>5644</v>
      </c>
      <c r="D32" s="157">
        <f t="shared" si="0"/>
        <v>4633</v>
      </c>
      <c r="E32" s="157">
        <f t="shared" si="0"/>
        <v>5939</v>
      </c>
      <c r="F32" s="157">
        <f t="shared" si="0"/>
        <v>5513</v>
      </c>
      <c r="G32" s="157">
        <f t="shared" si="0"/>
        <v>4411</v>
      </c>
      <c r="H32" s="157">
        <f t="shared" si="0"/>
        <v>6025</v>
      </c>
      <c r="I32" s="352">
        <f t="shared" si="0"/>
        <v>5257</v>
      </c>
      <c r="J32" s="352">
        <f t="shared" si="0"/>
        <v>5142</v>
      </c>
      <c r="K32" s="197">
        <f t="shared" si="0"/>
        <v>4860</v>
      </c>
    </row>
    <row r="33" spans="2:10" ht="12.75">
      <c r="B33" s="418"/>
      <c r="C33" s="418"/>
      <c r="D33" s="418"/>
      <c r="E33" s="418"/>
      <c r="F33" s="418"/>
      <c r="G33" s="418"/>
      <c r="H33" s="418"/>
      <c r="I33" s="418"/>
      <c r="J33" s="418"/>
    </row>
    <row r="34" spans="1:11" ht="12.75">
      <c r="A34" s="151" t="s">
        <v>28</v>
      </c>
      <c r="B34" s="151" t="s">
        <v>393</v>
      </c>
      <c r="C34" s="195"/>
      <c r="D34" s="195"/>
      <c r="E34" s="195"/>
      <c r="F34" s="195"/>
      <c r="G34" s="195"/>
      <c r="H34" s="195"/>
      <c r="I34" s="195"/>
      <c r="J34" s="195"/>
      <c r="K34" s="195"/>
    </row>
    <row r="35" spans="1:11" ht="12.75">
      <c r="A35" s="151"/>
      <c r="B35" s="168" t="s">
        <v>398</v>
      </c>
      <c r="C35" s="195"/>
      <c r="D35" s="195"/>
      <c r="E35" s="195"/>
      <c r="F35" s="195"/>
      <c r="G35" s="195"/>
      <c r="H35" s="195"/>
      <c r="I35" s="195"/>
      <c r="J35" s="195"/>
      <c r="K35" s="195"/>
    </row>
    <row r="36" spans="1:11" ht="12.75">
      <c r="A36" s="151"/>
      <c r="B36" s="144" t="s">
        <v>401</v>
      </c>
      <c r="C36" s="195"/>
      <c r="D36" s="195"/>
      <c r="E36" s="195"/>
      <c r="F36" s="195"/>
      <c r="G36" s="195"/>
      <c r="H36" s="195"/>
      <c r="I36" s="195"/>
      <c r="J36" s="195"/>
      <c r="K36" s="195"/>
    </row>
    <row r="37" spans="1:11" ht="12.75">
      <c r="A37" s="186"/>
      <c r="B37" s="144" t="s">
        <v>408</v>
      </c>
      <c r="C37" s="195"/>
      <c r="D37" s="195"/>
      <c r="E37" s="195"/>
      <c r="F37" s="195"/>
      <c r="G37" s="195"/>
      <c r="H37" s="195"/>
      <c r="I37" s="195"/>
      <c r="J37" s="195"/>
      <c r="K37" s="195"/>
    </row>
    <row r="38" spans="1:11" ht="12.75">
      <c r="A38" s="186"/>
      <c r="B38" s="144" t="s">
        <v>407</v>
      </c>
      <c r="C38" s="195"/>
      <c r="D38" s="195"/>
      <c r="E38" s="195"/>
      <c r="F38" s="195"/>
      <c r="G38" s="195"/>
      <c r="H38" s="195"/>
      <c r="I38" s="195"/>
      <c r="J38" s="195"/>
      <c r="K38" s="195"/>
    </row>
    <row r="39" spans="1:11" ht="12.75">
      <c r="A39" s="186"/>
      <c r="B39" s="144" t="s">
        <v>409</v>
      </c>
      <c r="C39" s="195"/>
      <c r="D39" s="195"/>
      <c r="E39" s="195"/>
      <c r="F39" s="195"/>
      <c r="G39" s="195"/>
      <c r="H39" s="195"/>
      <c r="I39" s="195"/>
      <c r="J39" s="195"/>
      <c r="K39" s="195"/>
    </row>
    <row r="40" spans="1:11" ht="12.75">
      <c r="A40" s="186"/>
      <c r="B40" s="195"/>
      <c r="C40" s="195"/>
      <c r="D40" s="195"/>
      <c r="E40" s="195"/>
      <c r="F40" s="195"/>
      <c r="G40" s="195"/>
      <c r="H40" s="195"/>
      <c r="I40" s="195"/>
      <c r="J40" s="195"/>
      <c r="K40" s="195"/>
    </row>
    <row r="41" spans="1:11" ht="12.75" customHeight="1">
      <c r="A41" s="140" t="s">
        <v>201</v>
      </c>
      <c r="B41" s="713" t="s">
        <v>176</v>
      </c>
      <c r="C41" s="713"/>
      <c r="D41" s="713"/>
      <c r="E41" s="713"/>
      <c r="F41" s="713"/>
      <c r="G41" s="713"/>
      <c r="H41" s="713"/>
      <c r="I41" s="713"/>
      <c r="J41" s="713"/>
      <c r="K41" s="713"/>
    </row>
    <row r="42" spans="1:11" ht="12.75" customHeight="1">
      <c r="A42" s="138"/>
      <c r="B42" s="713"/>
      <c r="C42" s="713"/>
      <c r="D42" s="713"/>
      <c r="E42" s="713"/>
      <c r="F42" s="713"/>
      <c r="G42" s="713"/>
      <c r="H42" s="713"/>
      <c r="I42" s="713"/>
      <c r="J42" s="713"/>
      <c r="K42" s="713"/>
    </row>
    <row r="43" spans="1:11" ht="12.75" customHeight="1">
      <c r="A43" s="138"/>
      <c r="B43" s="175" t="s">
        <v>365</v>
      </c>
      <c r="C43" s="175"/>
      <c r="D43" s="175"/>
      <c r="E43" s="175"/>
      <c r="F43" s="175"/>
      <c r="G43" s="175"/>
      <c r="H43" s="175"/>
      <c r="I43" s="175"/>
      <c r="J43" s="175"/>
      <c r="K43" s="175"/>
    </row>
    <row r="44" spans="1:11" ht="12.75" customHeight="1">
      <c r="A44" s="138"/>
      <c r="B44" s="151" t="s">
        <v>392</v>
      </c>
      <c r="C44" s="151"/>
      <c r="D44" s="151"/>
      <c r="E44" s="151"/>
      <c r="F44" s="151"/>
      <c r="G44" s="151"/>
      <c r="H44" s="151"/>
      <c r="I44" s="152"/>
      <c r="J44" s="152"/>
      <c r="K44" s="152"/>
    </row>
  </sheetData>
  <sheetProtection/>
  <mergeCells count="1">
    <mergeCell ref="B41:K4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B20" sqref="B20"/>
    </sheetView>
  </sheetViews>
  <sheetFormatPr defaultColWidth="7.21484375" defaultRowHeight="12.75" customHeight="1"/>
  <cols>
    <col min="1" max="1" width="8.5546875" style="36" customWidth="1"/>
    <col min="2" max="16" width="6.4453125" style="1" customWidth="1"/>
    <col min="17" max="16384" width="7.21484375" style="1" customWidth="1"/>
  </cols>
  <sheetData>
    <row r="1" spans="1:16" ht="12.75" customHeight="1">
      <c r="A1" s="254" t="s">
        <v>224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2.75" customHeight="1">
      <c r="A2" s="249" t="s">
        <v>501</v>
      </c>
      <c r="B2" s="253"/>
      <c r="C2" s="253"/>
      <c r="D2" s="253"/>
      <c r="E2" s="253"/>
      <c r="F2" s="253"/>
      <c r="G2" s="253"/>
      <c r="H2" s="253"/>
      <c r="I2" s="253"/>
      <c r="J2" s="253"/>
      <c r="K2" s="251"/>
      <c r="L2" s="253"/>
      <c r="M2" s="253"/>
      <c r="N2" s="253"/>
      <c r="O2" s="253"/>
      <c r="P2" s="253"/>
    </row>
    <row r="3" spans="1:16" ht="12.75" customHeight="1">
      <c r="A3" s="245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1:16" s="37" customFormat="1" ht="12.75" customHeight="1">
      <c r="A4" s="701" t="s">
        <v>206</v>
      </c>
      <c r="B4" s="701" t="s">
        <v>502</v>
      </c>
      <c r="C4" s="701"/>
      <c r="D4" s="701"/>
      <c r="E4" s="701" t="s">
        <v>503</v>
      </c>
      <c r="F4" s="701"/>
      <c r="G4" s="701"/>
      <c r="H4" s="700" t="s">
        <v>504</v>
      </c>
      <c r="I4" s="700"/>
      <c r="J4" s="700"/>
      <c r="K4" s="701" t="s">
        <v>505</v>
      </c>
      <c r="L4" s="701"/>
      <c r="M4" s="701"/>
      <c r="N4" s="701" t="s">
        <v>506</v>
      </c>
      <c r="O4" s="701"/>
      <c r="P4" s="701"/>
    </row>
    <row r="5" spans="1:16" ht="12.75" customHeight="1">
      <c r="A5" s="701"/>
      <c r="B5" s="252" t="s">
        <v>7</v>
      </c>
      <c r="C5" s="252" t="s">
        <v>63</v>
      </c>
      <c r="D5" s="252" t="s">
        <v>64</v>
      </c>
      <c r="E5" s="252" t="s">
        <v>7</v>
      </c>
      <c r="F5" s="252" t="s">
        <v>63</v>
      </c>
      <c r="G5" s="252" t="s">
        <v>64</v>
      </c>
      <c r="H5" s="252" t="s">
        <v>7</v>
      </c>
      <c r="I5" s="252" t="s">
        <v>63</v>
      </c>
      <c r="J5" s="252" t="s">
        <v>64</v>
      </c>
      <c r="K5" s="252" t="s">
        <v>7</v>
      </c>
      <c r="L5" s="252" t="s">
        <v>63</v>
      </c>
      <c r="M5" s="252" t="s">
        <v>64</v>
      </c>
      <c r="N5" s="252" t="s">
        <v>7</v>
      </c>
      <c r="O5" s="252" t="s">
        <v>63</v>
      </c>
      <c r="P5" s="252" t="s">
        <v>64</v>
      </c>
    </row>
    <row r="6" spans="1:17" ht="12.75" customHeight="1">
      <c r="A6" s="256" t="s">
        <v>210</v>
      </c>
      <c r="B6" s="246">
        <v>12082</v>
      </c>
      <c r="C6" s="246">
        <v>11565</v>
      </c>
      <c r="D6" s="246">
        <v>23647</v>
      </c>
      <c r="E6" s="246">
        <v>15502</v>
      </c>
      <c r="F6" s="246">
        <v>14719</v>
      </c>
      <c r="G6" s="246">
        <v>30221</v>
      </c>
      <c r="H6" s="246">
        <v>11652</v>
      </c>
      <c r="I6" s="246">
        <v>11018</v>
      </c>
      <c r="J6" s="246">
        <v>22670</v>
      </c>
      <c r="K6" s="246">
        <v>14323</v>
      </c>
      <c r="L6" s="246">
        <v>13794</v>
      </c>
      <c r="M6" s="246">
        <v>28117</v>
      </c>
      <c r="N6" s="246">
        <v>10420</v>
      </c>
      <c r="O6" s="246">
        <v>10241</v>
      </c>
      <c r="P6" s="246">
        <v>20661</v>
      </c>
      <c r="Q6" s="6"/>
    </row>
    <row r="7" spans="1:17" ht="12.75" customHeight="1">
      <c r="A7" s="257" t="s">
        <v>211</v>
      </c>
      <c r="B7" s="246">
        <v>11017</v>
      </c>
      <c r="C7" s="246">
        <v>10453</v>
      </c>
      <c r="D7" s="246">
        <v>21470</v>
      </c>
      <c r="E7" s="246">
        <v>15981</v>
      </c>
      <c r="F7" s="246">
        <v>15323</v>
      </c>
      <c r="G7" s="246">
        <v>31304</v>
      </c>
      <c r="H7" s="246">
        <v>12081</v>
      </c>
      <c r="I7" s="246">
        <v>11359</v>
      </c>
      <c r="J7" s="246">
        <v>23440</v>
      </c>
      <c r="K7" s="246">
        <v>14176</v>
      </c>
      <c r="L7" s="246">
        <v>13611</v>
      </c>
      <c r="M7" s="246">
        <v>27787</v>
      </c>
      <c r="N7" s="246">
        <v>10724</v>
      </c>
      <c r="O7" s="246">
        <v>10099</v>
      </c>
      <c r="P7" s="246">
        <v>20823</v>
      </c>
      <c r="Q7" s="6"/>
    </row>
    <row r="8" spans="1:17" ht="12.75" customHeight="1">
      <c r="A8" s="257" t="s">
        <v>212</v>
      </c>
      <c r="B8" s="246">
        <v>9531</v>
      </c>
      <c r="C8" s="246">
        <v>9079</v>
      </c>
      <c r="D8" s="246">
        <v>18610</v>
      </c>
      <c r="E8" s="246">
        <v>14791</v>
      </c>
      <c r="F8" s="246">
        <v>14080</v>
      </c>
      <c r="G8" s="246">
        <v>28871</v>
      </c>
      <c r="H8" s="246">
        <v>10769</v>
      </c>
      <c r="I8" s="246">
        <v>10280</v>
      </c>
      <c r="J8" s="246">
        <v>21049</v>
      </c>
      <c r="K8" s="246">
        <v>12358</v>
      </c>
      <c r="L8" s="246">
        <v>11713</v>
      </c>
      <c r="M8" s="246">
        <v>24071</v>
      </c>
      <c r="N8" s="246">
        <v>9942</v>
      </c>
      <c r="O8" s="246">
        <v>9318</v>
      </c>
      <c r="P8" s="246">
        <v>19260</v>
      </c>
      <c r="Q8" s="6"/>
    </row>
    <row r="9" spans="1:17" ht="12.75" customHeight="1">
      <c r="A9" s="257" t="s">
        <v>0</v>
      </c>
      <c r="B9" s="246">
        <v>11672</v>
      </c>
      <c r="C9" s="246">
        <v>11246</v>
      </c>
      <c r="D9" s="246">
        <v>22918</v>
      </c>
      <c r="E9" s="246">
        <v>15548</v>
      </c>
      <c r="F9" s="246">
        <v>14821</v>
      </c>
      <c r="G9" s="246">
        <v>30369</v>
      </c>
      <c r="H9" s="246">
        <v>11610</v>
      </c>
      <c r="I9" s="246">
        <v>10652</v>
      </c>
      <c r="J9" s="246">
        <v>22262</v>
      </c>
      <c r="K9" s="246">
        <v>12570</v>
      </c>
      <c r="L9" s="246">
        <v>11697</v>
      </c>
      <c r="M9" s="246">
        <v>24267</v>
      </c>
      <c r="N9" s="246">
        <v>10741</v>
      </c>
      <c r="O9" s="246">
        <v>10053</v>
      </c>
      <c r="P9" s="246">
        <v>20794</v>
      </c>
      <c r="Q9" s="6"/>
    </row>
    <row r="10" spans="1:17" ht="12.75" customHeight="1">
      <c r="A10" s="257" t="s">
        <v>1</v>
      </c>
      <c r="B10" s="246">
        <v>14905</v>
      </c>
      <c r="C10" s="246">
        <v>14836</v>
      </c>
      <c r="D10" s="246">
        <v>29741</v>
      </c>
      <c r="E10" s="246">
        <v>14969</v>
      </c>
      <c r="F10" s="246">
        <v>14547</v>
      </c>
      <c r="G10" s="246">
        <v>29516</v>
      </c>
      <c r="H10" s="246">
        <v>10274</v>
      </c>
      <c r="I10" s="246">
        <v>9781</v>
      </c>
      <c r="J10" s="246">
        <v>20055</v>
      </c>
      <c r="K10" s="246">
        <v>11926</v>
      </c>
      <c r="L10" s="246">
        <v>10951</v>
      </c>
      <c r="M10" s="246">
        <v>22877</v>
      </c>
      <c r="N10" s="246">
        <v>9411</v>
      </c>
      <c r="O10" s="246">
        <v>8942</v>
      </c>
      <c r="P10" s="246">
        <v>18353</v>
      </c>
      <c r="Q10" s="6"/>
    </row>
    <row r="11" spans="1:17" ht="12.75" customHeight="1">
      <c r="A11" s="257" t="s">
        <v>2</v>
      </c>
      <c r="B11" s="246">
        <v>13287</v>
      </c>
      <c r="C11" s="246">
        <v>14039</v>
      </c>
      <c r="D11" s="246">
        <v>27326</v>
      </c>
      <c r="E11" s="246">
        <v>14716</v>
      </c>
      <c r="F11" s="246">
        <v>14664</v>
      </c>
      <c r="G11" s="246">
        <v>29380</v>
      </c>
      <c r="H11" s="246">
        <v>10649</v>
      </c>
      <c r="I11" s="246">
        <v>10992</v>
      </c>
      <c r="J11" s="246">
        <v>21641</v>
      </c>
      <c r="K11" s="246">
        <v>13113</v>
      </c>
      <c r="L11" s="246">
        <v>12979</v>
      </c>
      <c r="M11" s="246">
        <v>26092</v>
      </c>
      <c r="N11" s="246">
        <v>9947</v>
      </c>
      <c r="O11" s="246">
        <v>9939</v>
      </c>
      <c r="P11" s="246">
        <v>19886</v>
      </c>
      <c r="Q11" s="6"/>
    </row>
    <row r="12" spans="1:17" ht="12.75" customHeight="1">
      <c r="A12" s="257" t="s">
        <v>3</v>
      </c>
      <c r="B12" s="246">
        <v>13024</v>
      </c>
      <c r="C12" s="246">
        <v>13397</v>
      </c>
      <c r="D12" s="246">
        <v>26421</v>
      </c>
      <c r="E12" s="246">
        <v>14347</v>
      </c>
      <c r="F12" s="246">
        <v>15192</v>
      </c>
      <c r="G12" s="246">
        <v>29539</v>
      </c>
      <c r="H12" s="246">
        <v>10646</v>
      </c>
      <c r="I12" s="246">
        <v>11401</v>
      </c>
      <c r="J12" s="246">
        <v>22047</v>
      </c>
      <c r="K12" s="246">
        <v>12899</v>
      </c>
      <c r="L12" s="246">
        <v>13266</v>
      </c>
      <c r="M12" s="246">
        <v>26165</v>
      </c>
      <c r="N12" s="246">
        <v>9579</v>
      </c>
      <c r="O12" s="246">
        <v>9879</v>
      </c>
      <c r="P12" s="246">
        <v>19458</v>
      </c>
      <c r="Q12" s="6"/>
    </row>
    <row r="13" spans="1:17" ht="12.75" customHeight="1">
      <c r="A13" s="257" t="s">
        <v>4</v>
      </c>
      <c r="B13" s="246">
        <v>11108</v>
      </c>
      <c r="C13" s="246">
        <v>11820</v>
      </c>
      <c r="D13" s="246">
        <v>22928</v>
      </c>
      <c r="E13" s="246">
        <v>14098</v>
      </c>
      <c r="F13" s="246">
        <v>15077</v>
      </c>
      <c r="G13" s="246">
        <v>29175</v>
      </c>
      <c r="H13" s="246">
        <v>10284</v>
      </c>
      <c r="I13" s="246">
        <v>11333</v>
      </c>
      <c r="J13" s="246">
        <v>21617</v>
      </c>
      <c r="K13" s="246">
        <v>12204</v>
      </c>
      <c r="L13" s="246">
        <v>12435</v>
      </c>
      <c r="M13" s="246">
        <v>24639</v>
      </c>
      <c r="N13" s="246">
        <v>9091</v>
      </c>
      <c r="O13" s="246">
        <v>9758</v>
      </c>
      <c r="P13" s="246">
        <v>18849</v>
      </c>
      <c r="Q13" s="6"/>
    </row>
    <row r="14" spans="1:17" ht="12.75" customHeight="1">
      <c r="A14" s="257" t="s">
        <v>5</v>
      </c>
      <c r="B14" s="246">
        <v>10814</v>
      </c>
      <c r="C14" s="246">
        <v>11087</v>
      </c>
      <c r="D14" s="246">
        <v>21901</v>
      </c>
      <c r="E14" s="246">
        <v>15538</v>
      </c>
      <c r="F14" s="246">
        <v>16505</v>
      </c>
      <c r="G14" s="246">
        <v>32043</v>
      </c>
      <c r="H14" s="246">
        <v>11118</v>
      </c>
      <c r="I14" s="246">
        <v>12155</v>
      </c>
      <c r="J14" s="246">
        <v>23273</v>
      </c>
      <c r="K14" s="246">
        <v>12676</v>
      </c>
      <c r="L14" s="246">
        <v>12847</v>
      </c>
      <c r="M14" s="246">
        <v>25523</v>
      </c>
      <c r="N14" s="246">
        <v>10021</v>
      </c>
      <c r="O14" s="246">
        <v>10442</v>
      </c>
      <c r="P14" s="246">
        <v>20463</v>
      </c>
      <c r="Q14" s="6"/>
    </row>
    <row r="15" spans="1:17" ht="12.75" customHeight="1">
      <c r="A15" s="257" t="s">
        <v>6</v>
      </c>
      <c r="B15" s="246">
        <v>11324</v>
      </c>
      <c r="C15" s="246">
        <v>12040</v>
      </c>
      <c r="D15" s="246">
        <v>23364</v>
      </c>
      <c r="E15" s="246">
        <v>16881</v>
      </c>
      <c r="F15" s="246">
        <v>17617</v>
      </c>
      <c r="G15" s="246">
        <v>34498</v>
      </c>
      <c r="H15" s="246">
        <v>12237</v>
      </c>
      <c r="I15" s="246">
        <v>13401</v>
      </c>
      <c r="J15" s="246">
        <v>25638</v>
      </c>
      <c r="K15" s="246">
        <v>13217</v>
      </c>
      <c r="L15" s="246">
        <v>13040</v>
      </c>
      <c r="M15" s="246">
        <v>26257</v>
      </c>
      <c r="N15" s="246">
        <v>10698</v>
      </c>
      <c r="O15" s="246">
        <v>11013</v>
      </c>
      <c r="P15" s="246">
        <v>21711</v>
      </c>
      <c r="Q15" s="6"/>
    </row>
    <row r="16" spans="1:17" ht="12.75" customHeight="1">
      <c r="A16" s="257" t="s">
        <v>213</v>
      </c>
      <c r="B16" s="246">
        <v>11520</v>
      </c>
      <c r="C16" s="246">
        <v>12596</v>
      </c>
      <c r="D16" s="246">
        <v>24116</v>
      </c>
      <c r="E16" s="246">
        <v>16645</v>
      </c>
      <c r="F16" s="246">
        <v>16900</v>
      </c>
      <c r="G16" s="246">
        <v>33545</v>
      </c>
      <c r="H16" s="246">
        <v>12411</v>
      </c>
      <c r="I16" s="246">
        <v>13242</v>
      </c>
      <c r="J16" s="246">
        <v>25653</v>
      </c>
      <c r="K16" s="246">
        <v>12633</v>
      </c>
      <c r="L16" s="246">
        <v>12488</v>
      </c>
      <c r="M16" s="246">
        <v>25121</v>
      </c>
      <c r="N16" s="246">
        <v>10502</v>
      </c>
      <c r="O16" s="246">
        <v>10450</v>
      </c>
      <c r="P16" s="246">
        <v>20952</v>
      </c>
      <c r="Q16" s="6"/>
    </row>
    <row r="17" spans="1:17" ht="12.75" customHeight="1">
      <c r="A17" s="257" t="s">
        <v>214</v>
      </c>
      <c r="B17" s="246">
        <v>10074</v>
      </c>
      <c r="C17" s="246">
        <v>10911</v>
      </c>
      <c r="D17" s="246">
        <v>20985</v>
      </c>
      <c r="E17" s="246">
        <v>14574</v>
      </c>
      <c r="F17" s="246">
        <v>14639</v>
      </c>
      <c r="G17" s="246">
        <v>29213</v>
      </c>
      <c r="H17" s="246">
        <v>11168</v>
      </c>
      <c r="I17" s="246">
        <v>11694</v>
      </c>
      <c r="J17" s="246">
        <v>22862</v>
      </c>
      <c r="K17" s="246">
        <v>10725</v>
      </c>
      <c r="L17" s="246">
        <v>10624</v>
      </c>
      <c r="M17" s="246">
        <v>21349</v>
      </c>
      <c r="N17" s="246">
        <v>8952</v>
      </c>
      <c r="O17" s="246">
        <v>8984</v>
      </c>
      <c r="P17" s="246">
        <v>17936</v>
      </c>
      <c r="Q17" s="6"/>
    </row>
    <row r="18" spans="1:17" ht="12.75" customHeight="1">
      <c r="A18" s="257" t="s">
        <v>215</v>
      </c>
      <c r="B18" s="246">
        <v>8225</v>
      </c>
      <c r="C18" s="246">
        <v>8266</v>
      </c>
      <c r="D18" s="246">
        <v>16491</v>
      </c>
      <c r="E18" s="246">
        <v>12541</v>
      </c>
      <c r="F18" s="246">
        <v>12503</v>
      </c>
      <c r="G18" s="246">
        <v>25044</v>
      </c>
      <c r="H18" s="246">
        <v>9840</v>
      </c>
      <c r="I18" s="246">
        <v>10073</v>
      </c>
      <c r="J18" s="246">
        <v>19913</v>
      </c>
      <c r="K18" s="246">
        <v>8954</v>
      </c>
      <c r="L18" s="246">
        <v>8881</v>
      </c>
      <c r="M18" s="246">
        <v>17835</v>
      </c>
      <c r="N18" s="246">
        <v>7866</v>
      </c>
      <c r="O18" s="246">
        <v>7929</v>
      </c>
      <c r="P18" s="246">
        <v>15795</v>
      </c>
      <c r="Q18" s="6"/>
    </row>
    <row r="19" spans="1:17" ht="12.75" customHeight="1">
      <c r="A19" s="257" t="s">
        <v>216</v>
      </c>
      <c r="B19" s="246">
        <v>6790</v>
      </c>
      <c r="C19" s="246">
        <v>7704</v>
      </c>
      <c r="D19" s="246">
        <v>14494</v>
      </c>
      <c r="E19" s="246">
        <v>11431</v>
      </c>
      <c r="F19" s="246">
        <v>12244</v>
      </c>
      <c r="G19" s="246">
        <v>23675</v>
      </c>
      <c r="H19" s="246">
        <v>9555</v>
      </c>
      <c r="I19" s="246">
        <v>10275</v>
      </c>
      <c r="J19" s="246">
        <v>19830</v>
      </c>
      <c r="K19" s="246">
        <v>7959</v>
      </c>
      <c r="L19" s="246">
        <v>8494</v>
      </c>
      <c r="M19" s="246">
        <v>16453</v>
      </c>
      <c r="N19" s="246">
        <v>7180</v>
      </c>
      <c r="O19" s="246">
        <v>7181</v>
      </c>
      <c r="P19" s="246">
        <v>14361</v>
      </c>
      <c r="Q19" s="6"/>
    </row>
    <row r="20" spans="1:17" ht="12.75" customHeight="1">
      <c r="A20" s="257" t="s">
        <v>217</v>
      </c>
      <c r="B20" s="246">
        <v>5749</v>
      </c>
      <c r="C20" s="246">
        <v>7095</v>
      </c>
      <c r="D20" s="246">
        <v>12844</v>
      </c>
      <c r="E20" s="246">
        <v>9542</v>
      </c>
      <c r="F20" s="246">
        <v>10648</v>
      </c>
      <c r="G20" s="246">
        <v>20190</v>
      </c>
      <c r="H20" s="246">
        <v>7735</v>
      </c>
      <c r="I20" s="246">
        <v>8437</v>
      </c>
      <c r="J20" s="246">
        <v>16172</v>
      </c>
      <c r="K20" s="246">
        <v>6410</v>
      </c>
      <c r="L20" s="246">
        <v>7026</v>
      </c>
      <c r="M20" s="246">
        <v>13436</v>
      </c>
      <c r="N20" s="246">
        <v>5391</v>
      </c>
      <c r="O20" s="246">
        <v>5773</v>
      </c>
      <c r="P20" s="246">
        <v>11164</v>
      </c>
      <c r="Q20" s="6"/>
    </row>
    <row r="21" spans="1:17" ht="12.75" customHeight="1">
      <c r="A21" s="257" t="s">
        <v>218</v>
      </c>
      <c r="B21" s="246">
        <v>4391</v>
      </c>
      <c r="C21" s="246">
        <v>6184</v>
      </c>
      <c r="D21" s="246">
        <v>10575</v>
      </c>
      <c r="E21" s="246">
        <v>6673</v>
      </c>
      <c r="F21" s="246">
        <v>8193</v>
      </c>
      <c r="G21" s="246">
        <v>14866</v>
      </c>
      <c r="H21" s="246">
        <v>5113</v>
      </c>
      <c r="I21" s="246">
        <v>6045</v>
      </c>
      <c r="J21" s="246">
        <v>11158</v>
      </c>
      <c r="K21" s="246">
        <v>4615</v>
      </c>
      <c r="L21" s="246">
        <v>5462</v>
      </c>
      <c r="M21" s="246">
        <v>10077</v>
      </c>
      <c r="N21" s="246">
        <v>3838</v>
      </c>
      <c r="O21" s="246">
        <v>4297</v>
      </c>
      <c r="P21" s="246">
        <v>8135</v>
      </c>
      <c r="Q21" s="6"/>
    </row>
    <row r="22" spans="1:17" ht="12.75" customHeight="1">
      <c r="A22" s="258" t="s">
        <v>219</v>
      </c>
      <c r="B22" s="246">
        <v>3138</v>
      </c>
      <c r="C22" s="246">
        <v>5055</v>
      </c>
      <c r="D22" s="246">
        <v>8193</v>
      </c>
      <c r="E22" s="246">
        <v>4390</v>
      </c>
      <c r="F22" s="246">
        <v>6036</v>
      </c>
      <c r="G22" s="246">
        <v>10426</v>
      </c>
      <c r="H22" s="246">
        <v>3310</v>
      </c>
      <c r="I22" s="246">
        <v>4595</v>
      </c>
      <c r="J22" s="246">
        <v>7905</v>
      </c>
      <c r="K22" s="246">
        <v>2804</v>
      </c>
      <c r="L22" s="246">
        <v>4074</v>
      </c>
      <c r="M22" s="246">
        <v>6878</v>
      </c>
      <c r="N22" s="246">
        <v>2394</v>
      </c>
      <c r="O22" s="246">
        <v>3138</v>
      </c>
      <c r="P22" s="246">
        <v>5532</v>
      </c>
      <c r="Q22" s="6"/>
    </row>
    <row r="23" spans="1:17" ht="12.75" customHeight="1">
      <c r="A23" s="257" t="s">
        <v>220</v>
      </c>
      <c r="B23" s="246">
        <v>2410</v>
      </c>
      <c r="C23" s="246">
        <v>5344</v>
      </c>
      <c r="D23" s="246">
        <v>7754</v>
      </c>
      <c r="E23" s="246">
        <v>3062</v>
      </c>
      <c r="F23" s="246">
        <v>6251</v>
      </c>
      <c r="G23" s="246">
        <v>9313</v>
      </c>
      <c r="H23" s="246">
        <v>2410</v>
      </c>
      <c r="I23" s="246">
        <v>5056</v>
      </c>
      <c r="J23" s="246">
        <v>7466</v>
      </c>
      <c r="K23" s="246">
        <v>2030</v>
      </c>
      <c r="L23" s="246">
        <v>4002</v>
      </c>
      <c r="M23" s="246">
        <v>6032</v>
      </c>
      <c r="N23" s="246">
        <v>1688</v>
      </c>
      <c r="O23" s="246">
        <v>3207</v>
      </c>
      <c r="P23" s="246">
        <v>4895</v>
      </c>
      <c r="Q23" s="6"/>
    </row>
    <row r="24" spans="1:17" ht="12.75" customHeight="1">
      <c r="A24" s="258"/>
      <c r="B24" s="247"/>
      <c r="C24" s="246"/>
      <c r="D24" s="247"/>
      <c r="E24" s="250"/>
      <c r="F24" s="246"/>
      <c r="G24" s="250"/>
      <c r="H24" s="246"/>
      <c r="I24" s="246"/>
      <c r="J24" s="246"/>
      <c r="K24" s="250"/>
      <c r="L24" s="250"/>
      <c r="M24" s="246"/>
      <c r="N24" s="246"/>
      <c r="O24" s="246"/>
      <c r="P24" s="246"/>
      <c r="Q24" s="6"/>
    </row>
    <row r="25" spans="1:17" ht="12.75" customHeight="1">
      <c r="A25" s="258" t="s">
        <v>221</v>
      </c>
      <c r="B25" s="246">
        <v>32630</v>
      </c>
      <c r="C25" s="246">
        <v>31097</v>
      </c>
      <c r="D25" s="246">
        <v>63727</v>
      </c>
      <c r="E25" s="246">
        <v>46274</v>
      </c>
      <c r="F25" s="246">
        <v>44122</v>
      </c>
      <c r="G25" s="246">
        <v>90396</v>
      </c>
      <c r="H25" s="246">
        <v>34502</v>
      </c>
      <c r="I25" s="246">
        <v>32657</v>
      </c>
      <c r="J25" s="246">
        <v>67159</v>
      </c>
      <c r="K25" s="246">
        <v>40857</v>
      </c>
      <c r="L25" s="246">
        <v>39118</v>
      </c>
      <c r="M25" s="246">
        <v>79975</v>
      </c>
      <c r="N25" s="246">
        <v>31086</v>
      </c>
      <c r="O25" s="246">
        <v>29658</v>
      </c>
      <c r="P25" s="246">
        <v>60744</v>
      </c>
      <c r="Q25" s="6"/>
    </row>
    <row r="26" spans="1:17" ht="12.75" customHeight="1">
      <c r="A26" s="258" t="s">
        <v>222</v>
      </c>
      <c r="B26" s="246">
        <v>115953</v>
      </c>
      <c r="C26" s="246">
        <v>120238</v>
      </c>
      <c r="D26" s="246">
        <v>236191</v>
      </c>
      <c r="E26" s="246">
        <v>149857</v>
      </c>
      <c r="F26" s="246">
        <v>152465</v>
      </c>
      <c r="G26" s="246">
        <v>302322</v>
      </c>
      <c r="H26" s="246">
        <v>110237</v>
      </c>
      <c r="I26" s="246">
        <v>114724</v>
      </c>
      <c r="J26" s="246">
        <v>224961</v>
      </c>
      <c r="K26" s="246">
        <v>120917</v>
      </c>
      <c r="L26" s="246">
        <v>119208</v>
      </c>
      <c r="M26" s="246">
        <v>240125</v>
      </c>
      <c r="N26" s="246">
        <v>96808</v>
      </c>
      <c r="O26" s="246">
        <v>97389</v>
      </c>
      <c r="P26" s="246">
        <v>194197</v>
      </c>
      <c r="Q26" s="6"/>
    </row>
    <row r="27" spans="1:17" ht="12.75" customHeight="1">
      <c r="A27" s="258" t="s">
        <v>223</v>
      </c>
      <c r="B27" s="246">
        <v>22478</v>
      </c>
      <c r="C27" s="246">
        <v>31382</v>
      </c>
      <c r="D27" s="246">
        <v>53860</v>
      </c>
      <c r="E27" s="246">
        <v>35098</v>
      </c>
      <c r="F27" s="246">
        <v>43372</v>
      </c>
      <c r="G27" s="246">
        <v>78470</v>
      </c>
      <c r="H27" s="246">
        <v>28123</v>
      </c>
      <c r="I27" s="246">
        <v>34408</v>
      </c>
      <c r="J27" s="246">
        <v>62531</v>
      </c>
      <c r="K27" s="246">
        <v>23818</v>
      </c>
      <c r="L27" s="246">
        <v>29058</v>
      </c>
      <c r="M27" s="246">
        <v>52876</v>
      </c>
      <c r="N27" s="246">
        <v>20491</v>
      </c>
      <c r="O27" s="246">
        <v>23596</v>
      </c>
      <c r="P27" s="246">
        <v>44087</v>
      </c>
      <c r="Q27" s="6"/>
    </row>
    <row r="28" spans="1:17" ht="12.75" customHeight="1">
      <c r="A28" s="255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6"/>
    </row>
    <row r="29" spans="1:17" ht="12.75" customHeight="1">
      <c r="A29" s="255" t="s">
        <v>202</v>
      </c>
      <c r="B29" s="248">
        <v>171061</v>
      </c>
      <c r="C29" s="248">
        <v>182717</v>
      </c>
      <c r="D29" s="248">
        <v>353778</v>
      </c>
      <c r="E29" s="248">
        <v>231229</v>
      </c>
      <c r="F29" s="248">
        <v>239959</v>
      </c>
      <c r="G29" s="248">
        <v>471188</v>
      </c>
      <c r="H29" s="248">
        <v>172862</v>
      </c>
      <c r="I29" s="248">
        <v>181789</v>
      </c>
      <c r="J29" s="248">
        <v>354651</v>
      </c>
      <c r="K29" s="248">
        <v>185592</v>
      </c>
      <c r="L29" s="248">
        <v>187384</v>
      </c>
      <c r="M29" s="248">
        <v>372976</v>
      </c>
      <c r="N29" s="248">
        <v>148385</v>
      </c>
      <c r="O29" s="248">
        <v>150643</v>
      </c>
      <c r="P29" s="248">
        <v>299028</v>
      </c>
      <c r="Q29" s="6"/>
    </row>
    <row r="30" spans="1:17" ht="12.75" customHeight="1">
      <c r="A30" s="97"/>
      <c r="B30" s="9"/>
      <c r="C30" s="9"/>
      <c r="D30" s="100"/>
      <c r="E30" s="9"/>
      <c r="F30" s="9"/>
      <c r="G30" s="100"/>
      <c r="H30" s="9"/>
      <c r="I30" s="9"/>
      <c r="J30" s="100"/>
      <c r="K30" s="9"/>
      <c r="L30" s="9"/>
      <c r="M30" s="100"/>
      <c r="N30" s="9"/>
      <c r="O30" s="9"/>
      <c r="P30" s="100"/>
      <c r="Q30" s="6"/>
    </row>
    <row r="31" spans="1:16" ht="12.75" customHeight="1">
      <c r="A31" s="96"/>
      <c r="B31" s="9"/>
      <c r="C31" s="9"/>
      <c r="D31" s="100"/>
      <c r="E31" s="9"/>
      <c r="F31" s="9"/>
      <c r="G31" s="100"/>
      <c r="H31" s="9"/>
      <c r="I31" s="9"/>
      <c r="J31" s="100"/>
      <c r="K31" s="9"/>
      <c r="L31" s="9"/>
      <c r="M31" s="100"/>
      <c r="N31" s="9"/>
      <c r="O31" s="9"/>
      <c r="P31" s="100"/>
    </row>
    <row r="32" spans="1:16" ht="12.75" customHeight="1">
      <c r="A32" s="264" t="s">
        <v>28</v>
      </c>
      <c r="B32" s="260" t="s">
        <v>461</v>
      </c>
      <c r="C32" s="262"/>
      <c r="D32" s="99"/>
      <c r="E32" s="99"/>
      <c r="F32" s="99"/>
      <c r="G32" s="99"/>
      <c r="H32" s="99"/>
      <c r="I32" s="68"/>
      <c r="J32" s="68"/>
      <c r="K32" s="68"/>
      <c r="L32" s="68"/>
      <c r="M32" s="68"/>
      <c r="N32"/>
      <c r="O32"/>
      <c r="P32"/>
    </row>
    <row r="33" spans="1:16" ht="12.75" customHeight="1">
      <c r="A33" s="264"/>
      <c r="B33" s="260" t="s">
        <v>332</v>
      </c>
      <c r="C33" s="262"/>
      <c r="D33" s="99"/>
      <c r="E33" s="99"/>
      <c r="F33" s="99"/>
      <c r="G33" s="99"/>
      <c r="H33" s="99"/>
      <c r="I33" s="68"/>
      <c r="J33" s="68"/>
      <c r="K33" s="68"/>
      <c r="L33" s="68"/>
      <c r="M33" s="68"/>
      <c r="N33"/>
      <c r="O33"/>
      <c r="P33"/>
    </row>
    <row r="34" spans="1:16" ht="12.75" customHeight="1">
      <c r="A34" s="259"/>
      <c r="B34" s="260" t="s">
        <v>382</v>
      </c>
      <c r="C34" s="259"/>
      <c r="D34" s="99"/>
      <c r="E34" s="99"/>
      <c r="F34" s="99"/>
      <c r="G34" s="99"/>
      <c r="H34" s="99"/>
      <c r="I34" s="6"/>
      <c r="J34" s="6"/>
      <c r="K34" s="6"/>
      <c r="L34" s="6"/>
      <c r="M34" s="6"/>
      <c r="N34" s="6"/>
      <c r="O34" s="6"/>
      <c r="P34" s="6"/>
    </row>
    <row r="35" spans="1:16" ht="12.75" customHeight="1">
      <c r="A35" s="259"/>
      <c r="B35" s="259"/>
      <c r="C35" s="259"/>
      <c r="D35" s="102"/>
      <c r="E35" s="102"/>
      <c r="F35" s="102"/>
      <c r="G35" s="102"/>
      <c r="H35" s="102"/>
      <c r="I35" s="6"/>
      <c r="J35" s="6"/>
      <c r="K35" s="6"/>
      <c r="L35" s="6"/>
      <c r="M35" s="6"/>
      <c r="N35" s="6"/>
      <c r="O35" s="6"/>
      <c r="P35" s="6"/>
    </row>
    <row r="36" spans="1:16" ht="12.75" customHeight="1">
      <c r="A36" s="263" t="s">
        <v>201</v>
      </c>
      <c r="B36" s="212" t="s">
        <v>331</v>
      </c>
      <c r="C36" s="261"/>
      <c r="D36" s="98"/>
      <c r="E36" s="98"/>
      <c r="F36" s="98"/>
      <c r="G36" s="98"/>
      <c r="H36" s="98"/>
      <c r="I36"/>
      <c r="J36"/>
      <c r="K36"/>
      <c r="L36"/>
      <c r="M36"/>
      <c r="N36"/>
      <c r="O36"/>
      <c r="P36"/>
    </row>
  </sheetData>
  <sheetProtection/>
  <mergeCells count="6">
    <mergeCell ref="N4:P4"/>
    <mergeCell ref="A4:A5"/>
    <mergeCell ref="B4:D4"/>
    <mergeCell ref="E4:G4"/>
    <mergeCell ref="H4:J4"/>
    <mergeCell ref="K4:M4"/>
  </mergeCells>
  <printOptions/>
  <pageMargins left="0.7874015748031497" right="0.7874015748031497" top="0.5118110236220472" bottom="0.5118110236220472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36"/>
  <sheetViews>
    <sheetView zoomScale="95" zoomScaleNormal="95" zoomScalePageLayoutView="0" workbookViewId="0" topLeftCell="A1">
      <selection activeCell="A1" sqref="A1"/>
    </sheetView>
  </sheetViews>
  <sheetFormatPr defaultColWidth="8.88671875" defaultRowHeight="15.75"/>
  <cols>
    <col min="1" max="1" width="13.6640625" style="1" customWidth="1"/>
    <col min="2" max="6" width="7.99609375" style="1" customWidth="1"/>
    <col min="7" max="8" width="7.21484375" style="1" customWidth="1"/>
    <col min="9" max="9" width="7.10546875" style="1" customWidth="1"/>
    <col min="10" max="10" width="6.99609375" style="1" customWidth="1"/>
    <col min="11" max="16384" width="8.77734375" style="1" customWidth="1"/>
  </cols>
  <sheetData>
    <row r="1" ht="12.75">
      <c r="A1" s="1" t="s">
        <v>177</v>
      </c>
    </row>
    <row r="2" ht="12.75">
      <c r="A2" s="15" t="s">
        <v>486</v>
      </c>
    </row>
    <row r="4" spans="2:10" ht="12.75">
      <c r="B4" s="37">
        <v>2007</v>
      </c>
      <c r="C4" s="37">
        <v>2008</v>
      </c>
      <c r="D4" s="37">
        <v>2009</v>
      </c>
      <c r="E4" s="37">
        <v>2010</v>
      </c>
      <c r="F4" s="37">
        <v>2011</v>
      </c>
      <c r="G4" s="37">
        <v>2012</v>
      </c>
      <c r="H4" s="37">
        <v>2013</v>
      </c>
      <c r="I4" s="37">
        <v>2014</v>
      </c>
      <c r="J4" s="135">
        <v>2015</v>
      </c>
    </row>
    <row r="5" spans="1:10" ht="12.75">
      <c r="A5" s="152" t="s">
        <v>179</v>
      </c>
      <c r="B5" s="38" t="s">
        <v>329</v>
      </c>
      <c r="C5" s="38">
        <v>97.4</v>
      </c>
      <c r="D5" s="38">
        <v>98.1</v>
      </c>
      <c r="E5" s="38">
        <v>97.8</v>
      </c>
      <c r="F5" s="38">
        <v>97.9</v>
      </c>
      <c r="G5" s="38">
        <v>97.9</v>
      </c>
      <c r="H5" s="38">
        <v>98</v>
      </c>
      <c r="I5" s="38">
        <v>97.6</v>
      </c>
      <c r="J5" s="38">
        <v>97.6</v>
      </c>
    </row>
    <row r="6" spans="1:10" ht="12.75">
      <c r="A6" s="152" t="s">
        <v>180</v>
      </c>
      <c r="B6" s="38">
        <v>97</v>
      </c>
      <c r="C6" s="38">
        <v>97</v>
      </c>
      <c r="D6" s="38">
        <v>97.7</v>
      </c>
      <c r="E6" s="38">
        <v>98</v>
      </c>
      <c r="F6" s="38">
        <v>97.6</v>
      </c>
      <c r="G6" s="38">
        <v>97.7</v>
      </c>
      <c r="H6" s="38">
        <v>97.2</v>
      </c>
      <c r="I6" s="38">
        <v>96.5</v>
      </c>
      <c r="J6" s="38">
        <v>98.3</v>
      </c>
    </row>
    <row r="7" spans="1:10" ht="12.75">
      <c r="A7" s="152" t="s">
        <v>181</v>
      </c>
      <c r="B7" s="38" t="s">
        <v>329</v>
      </c>
      <c r="C7" s="38">
        <v>96.2</v>
      </c>
      <c r="D7" s="38">
        <v>97.3</v>
      </c>
      <c r="E7" s="38">
        <v>97.7</v>
      </c>
      <c r="F7" s="38">
        <v>97.7</v>
      </c>
      <c r="G7" s="38">
        <v>97.8</v>
      </c>
      <c r="H7" s="38">
        <v>97.7</v>
      </c>
      <c r="I7" s="38">
        <v>97.5</v>
      </c>
      <c r="J7" s="38">
        <v>97.5</v>
      </c>
    </row>
    <row r="8" spans="1:10" ht="12.75">
      <c r="A8" s="152" t="s">
        <v>182</v>
      </c>
      <c r="B8" s="38">
        <v>92.7</v>
      </c>
      <c r="C8" s="38">
        <v>90.6</v>
      </c>
      <c r="D8" s="38">
        <v>92</v>
      </c>
      <c r="E8" s="38">
        <v>92.7</v>
      </c>
      <c r="F8" s="38">
        <v>93.6</v>
      </c>
      <c r="G8" s="38">
        <v>94.9</v>
      </c>
      <c r="H8" s="38">
        <v>96.6</v>
      </c>
      <c r="I8" s="38">
        <v>96.3</v>
      </c>
      <c r="J8" s="38">
        <v>95.7</v>
      </c>
    </row>
    <row r="9" spans="1:10" ht="12.75">
      <c r="A9" s="152" t="s">
        <v>183</v>
      </c>
      <c r="B9" s="38" t="s">
        <v>329</v>
      </c>
      <c r="C9" s="38">
        <v>95.8</v>
      </c>
      <c r="D9" s="38">
        <v>96</v>
      </c>
      <c r="E9" s="38">
        <v>97</v>
      </c>
      <c r="F9" s="38">
        <v>97</v>
      </c>
      <c r="G9" s="38">
        <v>97.3</v>
      </c>
      <c r="H9" s="38">
        <v>97.6</v>
      </c>
      <c r="I9" s="38">
        <v>97.2</v>
      </c>
      <c r="J9" s="38">
        <v>97.8</v>
      </c>
    </row>
    <row r="10" spans="1:10" ht="12.75">
      <c r="A10" s="152" t="s">
        <v>184</v>
      </c>
      <c r="B10" s="38" t="s">
        <v>329</v>
      </c>
      <c r="C10" s="38">
        <v>89</v>
      </c>
      <c r="D10" s="38">
        <v>90.2</v>
      </c>
      <c r="E10" s="38">
        <v>91.6</v>
      </c>
      <c r="F10" s="38">
        <v>91.8</v>
      </c>
      <c r="G10" s="38">
        <v>93.4</v>
      </c>
      <c r="H10" s="38">
        <v>94.8</v>
      </c>
      <c r="I10" s="38">
        <v>93.1</v>
      </c>
      <c r="J10" s="38">
        <v>93.6</v>
      </c>
    </row>
    <row r="11" spans="1:10" ht="12.75">
      <c r="A11" s="152" t="s">
        <v>185</v>
      </c>
      <c r="B11" s="38" t="s">
        <v>329</v>
      </c>
      <c r="C11" s="38">
        <v>91.3</v>
      </c>
      <c r="D11" s="38">
        <v>92.2</v>
      </c>
      <c r="E11" s="38">
        <v>93.5</v>
      </c>
      <c r="F11" s="38">
        <v>93.5</v>
      </c>
      <c r="G11" s="38">
        <v>92.6</v>
      </c>
      <c r="H11" s="38">
        <v>94.1</v>
      </c>
      <c r="I11" s="38">
        <v>94.9</v>
      </c>
      <c r="J11" s="38">
        <v>94.2</v>
      </c>
    </row>
    <row r="12" spans="1:10" ht="12.75">
      <c r="A12" s="152" t="s">
        <v>186</v>
      </c>
      <c r="B12" s="38" t="s">
        <v>329</v>
      </c>
      <c r="C12" s="38">
        <v>83.9</v>
      </c>
      <c r="D12" s="38">
        <v>82.6</v>
      </c>
      <c r="E12" s="38">
        <v>83.1</v>
      </c>
      <c r="F12" s="38">
        <v>87.6</v>
      </c>
      <c r="G12" s="38">
        <v>87.1</v>
      </c>
      <c r="H12" s="38">
        <v>88.3</v>
      </c>
      <c r="I12" s="38">
        <v>86.9</v>
      </c>
      <c r="J12" s="38">
        <v>86.6</v>
      </c>
    </row>
    <row r="13" spans="2:5" ht="12.75">
      <c r="B13" s="38"/>
      <c r="C13" s="38"/>
      <c r="D13" s="38"/>
      <c r="E13" s="38"/>
    </row>
    <row r="14" spans="1:8" ht="12.75">
      <c r="A14" s="151" t="s">
        <v>28</v>
      </c>
      <c r="B14" s="151" t="s">
        <v>421</v>
      </c>
      <c r="C14" s="170"/>
      <c r="D14" s="170"/>
      <c r="E14" s="170"/>
      <c r="F14" s="170"/>
      <c r="G14" s="170"/>
      <c r="H14" s="170"/>
    </row>
    <row r="15" spans="1:8" ht="12.75">
      <c r="A15" s="151"/>
      <c r="B15" s="168" t="s">
        <v>398</v>
      </c>
      <c r="C15" s="170"/>
      <c r="D15" s="170"/>
      <c r="E15" s="170"/>
      <c r="F15" s="170"/>
      <c r="G15" s="170"/>
      <c r="H15" s="170"/>
    </row>
    <row r="16" spans="1:8" ht="12.75">
      <c r="A16" s="151"/>
      <c r="B16" s="144" t="s">
        <v>418</v>
      </c>
      <c r="C16" s="170"/>
      <c r="D16" s="170"/>
      <c r="E16" s="170"/>
      <c r="F16" s="170"/>
      <c r="G16" s="170"/>
      <c r="H16" s="170"/>
    </row>
    <row r="17" spans="1:8" ht="12.75">
      <c r="A17" s="151"/>
      <c r="B17" s="144" t="s">
        <v>419</v>
      </c>
      <c r="C17" s="170"/>
      <c r="D17" s="170"/>
      <c r="E17" s="170"/>
      <c r="F17" s="170"/>
      <c r="G17" s="170"/>
      <c r="H17" s="170"/>
    </row>
    <row r="18" spans="1:8" ht="12.75">
      <c r="A18" s="151"/>
      <c r="B18" s="144" t="s">
        <v>420</v>
      </c>
      <c r="C18" s="170"/>
      <c r="D18" s="170"/>
      <c r="E18" s="170"/>
      <c r="F18" s="170"/>
      <c r="G18" s="170"/>
      <c r="H18" s="170"/>
    </row>
    <row r="19" spans="1:8" ht="12.75">
      <c r="A19" s="151"/>
      <c r="B19" s="170"/>
      <c r="C19" s="170"/>
      <c r="D19" s="170"/>
      <c r="E19" s="170"/>
      <c r="F19" s="170"/>
      <c r="G19" s="170"/>
      <c r="H19" s="170"/>
    </row>
    <row r="20" spans="1:8" ht="12.75">
      <c r="A20" s="151" t="s">
        <v>87</v>
      </c>
      <c r="B20" s="151" t="s">
        <v>294</v>
      </c>
      <c r="C20" s="138"/>
      <c r="D20" s="138"/>
      <c r="E20" s="138"/>
      <c r="F20" s="138"/>
      <c r="G20" s="138"/>
      <c r="H20" s="138"/>
    </row>
    <row r="21" spans="1:10" ht="12.75" customHeight="1">
      <c r="A21" s="138"/>
      <c r="B21" s="579" t="s">
        <v>293</v>
      </c>
      <c r="C21" s="579"/>
      <c r="D21" s="579"/>
      <c r="E21" s="579"/>
      <c r="F21" s="579"/>
      <c r="G21" s="579"/>
      <c r="H21" s="579"/>
      <c r="I21" s="690"/>
      <c r="J21" s="690"/>
    </row>
    <row r="22" spans="2:10" ht="12.75" customHeight="1">
      <c r="B22" s="579" t="s">
        <v>295</v>
      </c>
      <c r="C22" s="579"/>
      <c r="D22" s="579"/>
      <c r="E22" s="579"/>
      <c r="F22" s="579"/>
      <c r="G22" s="579"/>
      <c r="H22" s="579"/>
      <c r="I22" s="690"/>
      <c r="J22" s="690"/>
    </row>
    <row r="23" spans="2:10" ht="12.75" customHeight="1">
      <c r="B23" s="579" t="s">
        <v>296</v>
      </c>
      <c r="C23" s="579"/>
      <c r="D23" s="579"/>
      <c r="E23" s="579"/>
      <c r="F23" s="579"/>
      <c r="G23" s="579"/>
      <c r="H23" s="579"/>
      <c r="I23" s="690"/>
      <c r="J23" s="690"/>
    </row>
    <row r="24" spans="2:10" ht="12.75" customHeight="1">
      <c r="B24" s="579" t="s">
        <v>297</v>
      </c>
      <c r="C24" s="579"/>
      <c r="D24" s="579"/>
      <c r="E24" s="579"/>
      <c r="F24" s="579"/>
      <c r="G24" s="579"/>
      <c r="H24" s="579"/>
      <c r="I24" s="690"/>
      <c r="J24" s="690"/>
    </row>
    <row r="25" spans="2:10" ht="12.75" customHeight="1">
      <c r="B25" s="579" t="s">
        <v>298</v>
      </c>
      <c r="C25" s="579"/>
      <c r="D25" s="579"/>
      <c r="E25" s="579"/>
      <c r="F25" s="579"/>
      <c r="G25" s="579"/>
      <c r="H25" s="579"/>
      <c r="I25" s="690"/>
      <c r="J25" s="690"/>
    </row>
    <row r="26" spans="2:10" ht="12.75">
      <c r="B26" s="579" t="s">
        <v>188</v>
      </c>
      <c r="C26" s="579"/>
      <c r="D26" s="579"/>
      <c r="E26" s="579"/>
      <c r="F26" s="579"/>
      <c r="G26" s="579"/>
      <c r="H26" s="579"/>
      <c r="I26" s="690"/>
      <c r="J26" s="690"/>
    </row>
    <row r="27" spans="2:10" ht="12.75" customHeight="1">
      <c r="B27" s="579" t="s">
        <v>380</v>
      </c>
      <c r="C27" s="579"/>
      <c r="D27" s="579"/>
      <c r="E27" s="579"/>
      <c r="F27" s="579"/>
      <c r="G27" s="579"/>
      <c r="H27" s="579"/>
      <c r="I27" s="690"/>
      <c r="J27" s="690"/>
    </row>
    <row r="28" spans="2:11" ht="12.75">
      <c r="B28" s="579"/>
      <c r="C28" s="579"/>
      <c r="D28" s="579"/>
      <c r="E28" s="579"/>
      <c r="F28" s="579"/>
      <c r="G28" s="579"/>
      <c r="H28" s="579"/>
      <c r="I28" s="33"/>
      <c r="J28" s="33"/>
      <c r="K28" s="33"/>
    </row>
    <row r="30" ht="12.75">
      <c r="B30" s="35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13.77734375" style="1" customWidth="1"/>
    <col min="2" max="7" width="12.6640625" style="1" customWidth="1"/>
    <col min="8" max="16384" width="8.77734375" style="1" customWidth="1"/>
  </cols>
  <sheetData>
    <row r="1" ht="12.75">
      <c r="A1" s="1" t="s">
        <v>178</v>
      </c>
    </row>
    <row r="2" ht="12.75">
      <c r="A2" s="15" t="s">
        <v>531</v>
      </c>
    </row>
    <row r="4" spans="2:7" ht="12.75">
      <c r="B4" s="706" t="s">
        <v>508</v>
      </c>
      <c r="C4" s="706"/>
      <c r="D4" s="706"/>
      <c r="E4" s="706"/>
      <c r="F4" s="706"/>
      <c r="G4" s="706"/>
    </row>
    <row r="5" spans="2:7" ht="12.75">
      <c r="B5" s="37" t="s">
        <v>62</v>
      </c>
      <c r="C5" s="37" t="s">
        <v>89</v>
      </c>
      <c r="D5" s="37" t="s">
        <v>90</v>
      </c>
      <c r="E5" s="37" t="s">
        <v>91</v>
      </c>
      <c r="F5" s="37" t="s">
        <v>92</v>
      </c>
      <c r="G5" s="37" t="s">
        <v>65</v>
      </c>
    </row>
    <row r="6" spans="1:9" ht="12.75">
      <c r="A6" s="152" t="s">
        <v>179</v>
      </c>
      <c r="B6" s="38">
        <v>95.7</v>
      </c>
      <c r="C6" s="38">
        <v>98</v>
      </c>
      <c r="D6" s="38">
        <v>97.6</v>
      </c>
      <c r="E6" s="38">
        <v>98.4</v>
      </c>
      <c r="F6" s="38">
        <v>98</v>
      </c>
      <c r="G6" s="38">
        <v>97.6</v>
      </c>
      <c r="I6" s="570"/>
    </row>
    <row r="7" spans="1:9" ht="12.75">
      <c r="A7" s="152" t="s">
        <v>180</v>
      </c>
      <c r="B7" s="38">
        <v>97.2</v>
      </c>
      <c r="C7" s="38">
        <v>98.8</v>
      </c>
      <c r="D7" s="38">
        <v>98.4</v>
      </c>
      <c r="E7" s="38">
        <v>98.4</v>
      </c>
      <c r="F7" s="38">
        <v>98.8</v>
      </c>
      <c r="G7" s="38">
        <v>98.3</v>
      </c>
      <c r="I7" s="570"/>
    </row>
    <row r="8" spans="1:9" ht="12.75">
      <c r="A8" s="152" t="s">
        <v>181</v>
      </c>
      <c r="B8" s="38">
        <v>95.6</v>
      </c>
      <c r="C8" s="38">
        <v>98</v>
      </c>
      <c r="D8" s="38">
        <v>97.7</v>
      </c>
      <c r="E8" s="38">
        <v>98.1</v>
      </c>
      <c r="F8" s="38">
        <v>98</v>
      </c>
      <c r="G8" s="38">
        <v>97.5</v>
      </c>
      <c r="I8" s="570"/>
    </row>
    <row r="9" spans="1:9" ht="12.75">
      <c r="A9" s="152" t="s">
        <v>182</v>
      </c>
      <c r="B9" s="38">
        <v>92.6</v>
      </c>
      <c r="C9" s="38">
        <v>96.2</v>
      </c>
      <c r="D9" s="38">
        <v>95.9</v>
      </c>
      <c r="E9" s="38">
        <v>96.8</v>
      </c>
      <c r="F9" s="38">
        <v>96.8</v>
      </c>
      <c r="G9" s="38">
        <v>95.7</v>
      </c>
      <c r="I9" s="570"/>
    </row>
    <row r="10" spans="1:9" ht="12.75">
      <c r="A10" s="152" t="s">
        <v>183</v>
      </c>
      <c r="B10" s="38">
        <v>96.7</v>
      </c>
      <c r="C10" s="38">
        <v>98.4</v>
      </c>
      <c r="D10" s="38">
        <v>98</v>
      </c>
      <c r="E10" s="38">
        <v>97.6</v>
      </c>
      <c r="F10" s="38">
        <v>98.3</v>
      </c>
      <c r="G10" s="38">
        <v>97.8</v>
      </c>
      <c r="I10" s="570"/>
    </row>
    <row r="11" spans="1:9" ht="12.75">
      <c r="A11" s="152" t="s">
        <v>184</v>
      </c>
      <c r="B11" s="38">
        <v>87.4</v>
      </c>
      <c r="C11" s="38">
        <v>96</v>
      </c>
      <c r="D11" s="38">
        <v>94.8</v>
      </c>
      <c r="E11" s="38">
        <v>93.8</v>
      </c>
      <c r="F11" s="38">
        <v>95.2</v>
      </c>
      <c r="G11" s="38">
        <v>93.6</v>
      </c>
      <c r="I11" s="570"/>
    </row>
    <row r="12" spans="1:9" ht="12.75">
      <c r="A12" s="152" t="s">
        <v>185</v>
      </c>
      <c r="B12" s="38">
        <v>87.3</v>
      </c>
      <c r="C12" s="38">
        <v>96.9</v>
      </c>
      <c r="D12" s="38">
        <v>95.5</v>
      </c>
      <c r="E12" s="38">
        <v>94.4</v>
      </c>
      <c r="F12" s="38">
        <v>96.2</v>
      </c>
      <c r="G12" s="38">
        <v>94.2</v>
      </c>
      <c r="I12" s="570"/>
    </row>
    <row r="13" spans="1:9" ht="12.75">
      <c r="A13" s="152" t="s">
        <v>186</v>
      </c>
      <c r="B13" s="38">
        <v>90.2</v>
      </c>
      <c r="C13" s="38">
        <v>81.9</v>
      </c>
      <c r="D13" s="38">
        <v>89.7</v>
      </c>
      <c r="E13" s="38">
        <v>86.2</v>
      </c>
      <c r="F13" s="38">
        <v>86.1</v>
      </c>
      <c r="G13" s="38">
        <v>86.6</v>
      </c>
      <c r="I13" s="570"/>
    </row>
    <row r="14" spans="2:9" ht="12.75">
      <c r="B14" s="5"/>
      <c r="C14" s="5"/>
      <c r="D14" s="5"/>
      <c r="E14" s="5"/>
      <c r="F14" s="5"/>
      <c r="G14" s="5"/>
      <c r="I14" s="674"/>
    </row>
    <row r="15" ht="12.75">
      <c r="D15" s="83"/>
    </row>
    <row r="16" spans="1:4" ht="12.75">
      <c r="A16" s="151" t="s">
        <v>187</v>
      </c>
      <c r="B16" s="151" t="s">
        <v>390</v>
      </c>
      <c r="D16" s="36"/>
    </row>
    <row r="17" spans="1:2" ht="12.75">
      <c r="A17" s="151"/>
      <c r="B17" s="151"/>
    </row>
    <row r="18" spans="1:4" ht="12.75">
      <c r="A18" s="151" t="s">
        <v>87</v>
      </c>
      <c r="B18" s="151" t="s">
        <v>294</v>
      </c>
      <c r="D18" s="35"/>
    </row>
    <row r="19" spans="1:3" ht="12.75">
      <c r="A19" s="151"/>
      <c r="B19" s="151" t="s">
        <v>293</v>
      </c>
      <c r="C19" s="35"/>
    </row>
    <row r="20" spans="1:4" ht="12.75">
      <c r="A20" s="138"/>
      <c r="B20" s="140" t="s">
        <v>295</v>
      </c>
      <c r="C20" s="35"/>
      <c r="D20" s="35"/>
    </row>
    <row r="21" spans="1:4" ht="12.75">
      <c r="A21" s="138"/>
      <c r="B21" s="140" t="s">
        <v>296</v>
      </c>
      <c r="C21" s="35"/>
      <c r="D21" s="35"/>
    </row>
    <row r="22" spans="1:4" ht="12.75">
      <c r="A22" s="138"/>
      <c r="B22" s="140" t="s">
        <v>297</v>
      </c>
      <c r="C22" s="35"/>
      <c r="D22" s="35"/>
    </row>
    <row r="23" spans="1:4" ht="12.75">
      <c r="A23" s="138"/>
      <c r="B23" s="140" t="s">
        <v>298</v>
      </c>
      <c r="C23" s="35"/>
      <c r="D23" s="35"/>
    </row>
    <row r="24" spans="1:4" ht="12.75">
      <c r="A24" s="138"/>
      <c r="B24" s="140" t="s">
        <v>188</v>
      </c>
      <c r="C24" s="35"/>
      <c r="D24" s="35"/>
    </row>
    <row r="25" spans="1:8" ht="12.75" customHeight="1">
      <c r="A25" s="138"/>
      <c r="B25" s="140" t="s">
        <v>380</v>
      </c>
      <c r="C25" s="3"/>
      <c r="D25" s="3"/>
      <c r="E25" s="3"/>
      <c r="F25" s="3"/>
      <c r="G25" s="3"/>
      <c r="H25" s="3"/>
    </row>
    <row r="26" spans="2:8" ht="12.75">
      <c r="B26" s="3"/>
      <c r="C26" s="3"/>
      <c r="D26" s="3"/>
      <c r="E26" s="3"/>
      <c r="F26" s="3"/>
      <c r="G26" s="3"/>
      <c r="H26" s="3"/>
    </row>
    <row r="30" spans="3:8" ht="12.75">
      <c r="C30" s="58"/>
      <c r="D30" s="58"/>
      <c r="E30" s="58"/>
      <c r="F30" s="58"/>
      <c r="G30" s="58"/>
      <c r="H30" s="58"/>
    </row>
    <row r="31" spans="3:8" ht="12.75">
      <c r="C31" s="58"/>
      <c r="D31" s="58"/>
      <c r="E31" s="58"/>
      <c r="F31" s="58"/>
      <c r="G31" s="58"/>
      <c r="H31" s="58"/>
    </row>
    <row r="32" spans="3:8" ht="12.75">
      <c r="C32" s="58"/>
      <c r="D32" s="58"/>
      <c r="E32" s="58"/>
      <c r="F32" s="58"/>
      <c r="G32" s="58"/>
      <c r="H32" s="58"/>
    </row>
    <row r="33" spans="3:8" ht="12.75">
      <c r="C33" s="58"/>
      <c r="D33" s="58"/>
      <c r="E33" s="58"/>
      <c r="F33" s="58"/>
      <c r="G33" s="58"/>
      <c r="H33" s="58"/>
    </row>
    <row r="34" spans="3:8" ht="12.75">
      <c r="C34" s="58"/>
      <c r="D34" s="58"/>
      <c r="E34" s="58"/>
      <c r="F34" s="58"/>
      <c r="G34" s="58"/>
      <c r="H34" s="58"/>
    </row>
    <row r="35" spans="3:8" ht="12.75">
      <c r="C35" s="58"/>
      <c r="D35" s="58"/>
      <c r="E35" s="58"/>
      <c r="F35" s="58"/>
      <c r="G35" s="58"/>
      <c r="H35" s="58"/>
    </row>
    <row r="36" spans="3:8" ht="12.75">
      <c r="C36" s="58"/>
      <c r="D36" s="58"/>
      <c r="E36" s="58"/>
      <c r="F36" s="58"/>
      <c r="G36" s="58"/>
      <c r="H36" s="58"/>
    </row>
    <row r="37" spans="3:8" ht="12.75">
      <c r="C37" s="58"/>
      <c r="D37" s="58"/>
      <c r="E37" s="58"/>
      <c r="F37" s="58"/>
      <c r="G37" s="58"/>
      <c r="H37" s="58"/>
    </row>
  </sheetData>
  <sheetProtection/>
  <mergeCells count="1">
    <mergeCell ref="B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"/>
    </sheetView>
  </sheetViews>
  <sheetFormatPr defaultColWidth="8.88671875" defaultRowHeight="12.75" customHeight="1"/>
  <cols>
    <col min="1" max="16384" width="8.77734375" style="68" customWidth="1"/>
  </cols>
  <sheetData>
    <row r="1" spans="1:9" ht="12.75" customHeight="1">
      <c r="A1" s="1" t="s">
        <v>189</v>
      </c>
      <c r="B1" s="1"/>
      <c r="C1" s="1"/>
      <c r="D1" s="1"/>
      <c r="E1" s="1"/>
      <c r="F1" s="1"/>
      <c r="G1" s="1"/>
      <c r="H1" s="1"/>
      <c r="I1" s="1"/>
    </row>
    <row r="2" spans="1:11" ht="12.75" customHeight="1">
      <c r="A2" s="15" t="s">
        <v>487</v>
      </c>
      <c r="B2" s="1"/>
      <c r="C2" s="1"/>
      <c r="D2" s="1"/>
      <c r="E2" s="1"/>
      <c r="F2" s="1"/>
      <c r="G2" s="1"/>
      <c r="H2" s="1"/>
      <c r="I2" s="1"/>
      <c r="K2" s="94"/>
    </row>
    <row r="3" spans="1:9" ht="12.7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2.75" customHeight="1">
      <c r="A4" s="707" t="s">
        <v>190</v>
      </c>
      <c r="B4" s="706" t="s">
        <v>191</v>
      </c>
      <c r="C4" s="706"/>
      <c r="D4" s="706" t="s">
        <v>192</v>
      </c>
      <c r="E4" s="706"/>
      <c r="F4" s="706" t="s">
        <v>193</v>
      </c>
      <c r="G4" s="706"/>
      <c r="H4" s="706" t="s">
        <v>194</v>
      </c>
      <c r="I4" s="706"/>
    </row>
    <row r="5" spans="1:10" ht="12.75" customHeight="1">
      <c r="A5" s="707"/>
      <c r="B5" s="37" t="s">
        <v>78</v>
      </c>
      <c r="C5" s="37" t="s">
        <v>86</v>
      </c>
      <c r="D5" s="37" t="s">
        <v>78</v>
      </c>
      <c r="E5" s="37" t="s">
        <v>86</v>
      </c>
      <c r="F5" s="37" t="s">
        <v>78</v>
      </c>
      <c r="G5" s="37" t="s">
        <v>86</v>
      </c>
      <c r="H5" s="37" t="s">
        <v>78</v>
      </c>
      <c r="I5" s="37" t="s">
        <v>86</v>
      </c>
      <c r="J5" s="59"/>
    </row>
    <row r="6" spans="1:10" ht="12.75" customHeight="1">
      <c r="A6" s="37">
        <v>2006</v>
      </c>
      <c r="B6" s="39" t="s">
        <v>335</v>
      </c>
      <c r="C6" s="39" t="s">
        <v>336</v>
      </c>
      <c r="D6" s="39">
        <v>5</v>
      </c>
      <c r="E6" s="39">
        <v>0.2</v>
      </c>
      <c r="F6" s="39">
        <v>10</v>
      </c>
      <c r="G6" s="39">
        <v>0.4</v>
      </c>
      <c r="H6" s="39">
        <v>49</v>
      </c>
      <c r="I6" s="38">
        <v>2.1</v>
      </c>
      <c r="J6" s="14"/>
    </row>
    <row r="7" spans="1:10" ht="12.75" customHeight="1">
      <c r="A7" s="37">
        <v>2007</v>
      </c>
      <c r="B7" s="39">
        <v>0</v>
      </c>
      <c r="C7" s="38">
        <v>0</v>
      </c>
      <c r="D7" s="39">
        <v>8</v>
      </c>
      <c r="E7" s="39">
        <v>0.3</v>
      </c>
      <c r="F7" s="39">
        <v>7</v>
      </c>
      <c r="G7" s="39">
        <v>0.3</v>
      </c>
      <c r="H7" s="39">
        <v>50</v>
      </c>
      <c r="I7" s="38">
        <v>2</v>
      </c>
      <c r="J7" s="14"/>
    </row>
    <row r="8" spans="1:10" ht="12.75" customHeight="1">
      <c r="A8" s="37">
        <v>2008</v>
      </c>
      <c r="B8" s="39">
        <v>4</v>
      </c>
      <c r="C8" s="39">
        <v>0.2</v>
      </c>
      <c r="D8" s="39">
        <v>9</v>
      </c>
      <c r="E8" s="39">
        <v>0.3</v>
      </c>
      <c r="F8" s="39">
        <v>18</v>
      </c>
      <c r="G8" s="39">
        <v>0.7</v>
      </c>
      <c r="H8" s="39">
        <v>30</v>
      </c>
      <c r="I8" s="38">
        <v>1.2</v>
      </c>
      <c r="J8" s="14"/>
    </row>
    <row r="9" spans="1:10" ht="12.75" customHeight="1">
      <c r="A9" s="37">
        <v>2009</v>
      </c>
      <c r="B9" s="39">
        <v>6</v>
      </c>
      <c r="C9" s="38">
        <v>0.24086712163789642</v>
      </c>
      <c r="D9" s="39">
        <v>4</v>
      </c>
      <c r="E9" s="38">
        <v>0.16057808109193095</v>
      </c>
      <c r="F9" s="39">
        <v>7</v>
      </c>
      <c r="G9" s="38">
        <v>0.2810116419108792</v>
      </c>
      <c r="H9" s="39">
        <v>54</v>
      </c>
      <c r="I9" s="38">
        <v>2.2</v>
      </c>
      <c r="J9" s="14"/>
    </row>
    <row r="10" spans="1:10" ht="12.75" customHeight="1">
      <c r="A10" s="37">
        <v>2010</v>
      </c>
      <c r="B10" s="39">
        <v>8</v>
      </c>
      <c r="C10" s="38">
        <v>0.3</v>
      </c>
      <c r="D10" s="39">
        <v>7</v>
      </c>
      <c r="E10" s="38">
        <v>0.3</v>
      </c>
      <c r="F10" s="39">
        <v>12</v>
      </c>
      <c r="G10" s="38">
        <v>0.5</v>
      </c>
      <c r="H10" s="688">
        <v>32</v>
      </c>
      <c r="I10" s="691">
        <v>1.3</v>
      </c>
      <c r="J10" s="14"/>
    </row>
    <row r="11" spans="1:10" ht="12.75" customHeight="1">
      <c r="A11" s="37">
        <v>2011</v>
      </c>
      <c r="B11" s="39">
        <v>6</v>
      </c>
      <c r="C11" s="38">
        <v>0.2</v>
      </c>
      <c r="D11" s="39" t="s">
        <v>335</v>
      </c>
      <c r="E11" s="39" t="s">
        <v>336</v>
      </c>
      <c r="F11" s="39">
        <v>12</v>
      </c>
      <c r="G11" s="38">
        <v>0.5</v>
      </c>
      <c r="H11" s="688">
        <v>47</v>
      </c>
      <c r="I11" s="691">
        <v>1.9</v>
      </c>
      <c r="J11" s="14"/>
    </row>
    <row r="12" spans="1:10" ht="12.75" customHeight="1">
      <c r="A12" s="37">
        <v>2012</v>
      </c>
      <c r="B12" s="39">
        <v>5</v>
      </c>
      <c r="C12" s="38">
        <v>0.2</v>
      </c>
      <c r="D12" s="39">
        <v>8</v>
      </c>
      <c r="E12" s="38">
        <v>0.3</v>
      </c>
      <c r="F12" s="39">
        <v>10</v>
      </c>
      <c r="G12" s="38">
        <v>0.4</v>
      </c>
      <c r="H12" s="688">
        <v>50</v>
      </c>
      <c r="I12" s="691">
        <v>2</v>
      </c>
      <c r="J12" s="14"/>
    </row>
    <row r="13" spans="1:10" ht="12.75" customHeight="1">
      <c r="A13" s="37">
        <v>2013</v>
      </c>
      <c r="B13" s="39" t="s">
        <v>335</v>
      </c>
      <c r="C13" s="38" t="s">
        <v>336</v>
      </c>
      <c r="D13" s="39">
        <v>3</v>
      </c>
      <c r="E13" s="38">
        <v>0.1</v>
      </c>
      <c r="F13" s="39">
        <v>19</v>
      </c>
      <c r="G13" s="38">
        <v>0.8</v>
      </c>
      <c r="H13" s="688">
        <v>44</v>
      </c>
      <c r="I13" s="691">
        <v>1.8</v>
      </c>
      <c r="J13" s="14"/>
    </row>
    <row r="14" spans="1:10" ht="12.75" customHeight="1">
      <c r="A14" s="37">
        <v>2014</v>
      </c>
      <c r="B14" s="39">
        <v>7</v>
      </c>
      <c r="C14" s="38">
        <v>0.3</v>
      </c>
      <c r="D14" s="39">
        <v>5</v>
      </c>
      <c r="E14" s="38">
        <v>0.2</v>
      </c>
      <c r="F14" s="39">
        <v>22</v>
      </c>
      <c r="G14" s="38">
        <v>0.9</v>
      </c>
      <c r="H14" s="688">
        <v>45</v>
      </c>
      <c r="I14" s="691">
        <v>1.8</v>
      </c>
      <c r="J14" s="14"/>
    </row>
    <row r="15" spans="1:9" ht="12.75" customHeight="1">
      <c r="A15" s="135">
        <v>2015</v>
      </c>
      <c r="B15" s="657" t="s">
        <v>335</v>
      </c>
      <c r="C15" s="38" t="s">
        <v>336</v>
      </c>
      <c r="D15" s="39">
        <v>5</v>
      </c>
      <c r="E15" s="38">
        <v>0.2</v>
      </c>
      <c r="F15" s="39">
        <v>8</v>
      </c>
      <c r="G15" s="38">
        <v>0.3</v>
      </c>
      <c r="H15" s="688">
        <v>60</v>
      </c>
      <c r="I15" s="691">
        <v>2.5</v>
      </c>
    </row>
    <row r="16" spans="1:9" ht="12.75" customHeight="1">
      <c r="A16" s="136"/>
      <c r="B16" s="136"/>
      <c r="C16" s="136"/>
      <c r="D16" s="136"/>
      <c r="E16" s="136"/>
      <c r="F16" s="136"/>
      <c r="G16" s="136"/>
      <c r="H16" s="136"/>
      <c r="I16" s="136"/>
    </row>
    <row r="17" spans="1:9" ht="12.75" customHeight="1">
      <c r="A17" s="151" t="s">
        <v>28</v>
      </c>
      <c r="B17" s="151" t="s">
        <v>389</v>
      </c>
      <c r="D17" s="1"/>
      <c r="E17" s="1"/>
      <c r="F17" s="1"/>
      <c r="G17" s="1"/>
      <c r="H17" s="1"/>
      <c r="I17" s="1"/>
    </row>
    <row r="18" spans="1:9" ht="12.75" customHeight="1">
      <c r="A18" s="151"/>
      <c r="B18" s="168" t="s">
        <v>33</v>
      </c>
      <c r="D18" s="1"/>
      <c r="E18" s="1"/>
      <c r="F18" s="1"/>
      <c r="G18" s="1"/>
      <c r="H18" s="1"/>
      <c r="I18" s="1"/>
    </row>
    <row r="19" spans="1:9" ht="12.75" customHeight="1">
      <c r="A19" s="151"/>
      <c r="B19" s="168" t="s">
        <v>384</v>
      </c>
      <c r="D19" s="1"/>
      <c r="E19" s="1"/>
      <c r="F19" s="1"/>
      <c r="G19" s="1"/>
      <c r="H19" s="1"/>
      <c r="I19" s="1"/>
    </row>
    <row r="20" spans="1:9" ht="12.75" customHeight="1">
      <c r="A20" s="151"/>
      <c r="B20" s="168" t="s">
        <v>385</v>
      </c>
      <c r="D20" s="1"/>
      <c r="E20" s="1"/>
      <c r="F20" s="1"/>
      <c r="G20" s="1"/>
      <c r="H20" s="1"/>
      <c r="I20" s="1"/>
    </row>
    <row r="21" spans="1:10" ht="12.75" customHeight="1">
      <c r="A21" s="151"/>
      <c r="B21" s="168" t="s">
        <v>398</v>
      </c>
      <c r="C21" s="119"/>
      <c r="D21" s="1"/>
      <c r="E21" s="1"/>
      <c r="F21" s="1"/>
      <c r="G21" s="1"/>
      <c r="H21" s="1"/>
      <c r="I21" s="690"/>
      <c r="J21" s="578"/>
    </row>
    <row r="22" spans="1:10" ht="12.75" customHeight="1">
      <c r="A22" s="186"/>
      <c r="B22" s="168" t="s">
        <v>422</v>
      </c>
      <c r="C22" s="119"/>
      <c r="D22" s="1"/>
      <c r="E22" s="1"/>
      <c r="F22" s="1"/>
      <c r="G22" s="1"/>
      <c r="H22" s="1"/>
      <c r="I22" s="690"/>
      <c r="J22" s="578"/>
    </row>
    <row r="23" spans="1:10" ht="12.75" customHeight="1">
      <c r="A23" s="186"/>
      <c r="B23" s="185"/>
      <c r="D23" s="1"/>
      <c r="E23" s="1"/>
      <c r="F23" s="1"/>
      <c r="G23" s="1"/>
      <c r="H23" s="1"/>
      <c r="I23" s="690"/>
      <c r="J23" s="660"/>
    </row>
    <row r="24" spans="1:10" ht="12.75" customHeight="1">
      <c r="A24" s="140" t="s">
        <v>201</v>
      </c>
      <c r="B24" s="151" t="s">
        <v>312</v>
      </c>
      <c r="D24" s="1"/>
      <c r="E24" s="1"/>
      <c r="F24" s="1"/>
      <c r="G24" s="1"/>
      <c r="H24" s="1"/>
      <c r="I24" s="690"/>
      <c r="J24" s="660"/>
    </row>
    <row r="25" spans="1:10" ht="12.75" customHeight="1">
      <c r="A25" s="173"/>
      <c r="B25" s="176" t="s">
        <v>372</v>
      </c>
      <c r="I25" s="660"/>
      <c r="J25" s="660"/>
    </row>
  </sheetData>
  <sheetProtection/>
  <mergeCells count="5"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13.5546875" style="1" customWidth="1"/>
    <col min="2" max="2" width="16.4453125" style="1" customWidth="1"/>
    <col min="3" max="3" width="20.6640625" style="1" customWidth="1"/>
    <col min="4" max="4" width="14.10546875" style="1" customWidth="1"/>
    <col min="5" max="16" width="8.77734375" style="1" customWidth="1"/>
    <col min="17" max="17" width="12.21484375" style="1" customWidth="1"/>
    <col min="18" max="18" width="17.4453125" style="85" customWidth="1"/>
    <col min="19" max="16384" width="8.77734375" style="1" customWidth="1"/>
  </cols>
  <sheetData>
    <row r="1" spans="1:4" ht="12.75">
      <c r="A1" s="1" t="s">
        <v>195</v>
      </c>
      <c r="D1" s="18"/>
    </row>
    <row r="2" spans="1:18" ht="15.75">
      <c r="A2" s="67" t="s">
        <v>488</v>
      </c>
      <c r="D2" s="18"/>
      <c r="Q2" s="687"/>
      <c r="R2" s="689" t="s">
        <v>66</v>
      </c>
    </row>
    <row r="3" spans="4:18" ht="12.75">
      <c r="D3" s="61"/>
      <c r="Q3" s="690" t="s">
        <v>196</v>
      </c>
      <c r="R3" s="689" t="s">
        <v>299</v>
      </c>
    </row>
    <row r="4" spans="1:18" ht="12.75">
      <c r="A4" s="1" t="s">
        <v>196</v>
      </c>
      <c r="B4" s="37" t="s">
        <v>532</v>
      </c>
      <c r="C4" s="37" t="s">
        <v>203</v>
      </c>
      <c r="Q4" s="690" t="s">
        <v>330</v>
      </c>
      <c r="R4" s="688">
        <v>4824</v>
      </c>
    </row>
    <row r="5" spans="1:18" ht="12.75">
      <c r="A5" s="152" t="s">
        <v>330</v>
      </c>
      <c r="B5" s="657" t="s">
        <v>571</v>
      </c>
      <c r="C5" s="692">
        <v>0.62</v>
      </c>
      <c r="Q5" s="690" t="s">
        <v>1</v>
      </c>
      <c r="R5" s="688">
        <v>18617</v>
      </c>
    </row>
    <row r="6" spans="1:18" ht="12.75">
      <c r="A6" s="152" t="s">
        <v>1</v>
      </c>
      <c r="B6" s="657">
        <v>9</v>
      </c>
      <c r="C6" s="692">
        <v>0.48</v>
      </c>
      <c r="Q6" s="690" t="s">
        <v>2</v>
      </c>
      <c r="R6" s="688">
        <v>34588</v>
      </c>
    </row>
    <row r="7" spans="1:18" ht="12.75">
      <c r="A7" s="152" t="s">
        <v>2</v>
      </c>
      <c r="B7" s="657">
        <v>31</v>
      </c>
      <c r="C7" s="692">
        <v>0.9</v>
      </c>
      <c r="Q7" s="690" t="s">
        <v>3</v>
      </c>
      <c r="R7" s="688">
        <v>40045</v>
      </c>
    </row>
    <row r="8" spans="1:18" ht="12.75">
      <c r="A8" s="152" t="s">
        <v>3</v>
      </c>
      <c r="B8" s="688">
        <v>50</v>
      </c>
      <c r="C8" s="692">
        <v>1.25</v>
      </c>
      <c r="Q8" s="690" t="s">
        <v>4</v>
      </c>
      <c r="R8" s="688">
        <v>21119</v>
      </c>
    </row>
    <row r="9" spans="1:18" ht="12.75">
      <c r="A9" s="152" t="s">
        <v>4</v>
      </c>
      <c r="B9" s="688">
        <v>87</v>
      </c>
      <c r="C9" s="692">
        <v>4.12</v>
      </c>
      <c r="Q9" s="690" t="s">
        <v>5</v>
      </c>
      <c r="R9" s="688">
        <v>4471</v>
      </c>
    </row>
    <row r="10" spans="1:18" ht="12.75">
      <c r="A10" s="152" t="s">
        <v>5</v>
      </c>
      <c r="B10" s="688">
        <v>63</v>
      </c>
      <c r="C10" s="692">
        <v>14.09</v>
      </c>
      <c r="Q10" s="690" t="s">
        <v>327</v>
      </c>
      <c r="R10" s="688">
        <v>228</v>
      </c>
    </row>
    <row r="11" spans="1:18" ht="15.75">
      <c r="A11" s="152" t="s">
        <v>327</v>
      </c>
      <c r="B11" s="688" t="s">
        <v>571</v>
      </c>
      <c r="C11" s="692">
        <v>13.16</v>
      </c>
      <c r="Q11" s="687"/>
      <c r="R11" s="693">
        <v>123892</v>
      </c>
    </row>
    <row r="12" spans="1:18" ht="12.75">
      <c r="A12" s="152"/>
      <c r="B12" s="39"/>
      <c r="C12" s="38"/>
      <c r="R12" s="88"/>
    </row>
    <row r="14" spans="1:2" ht="12.75">
      <c r="A14" s="151" t="s">
        <v>187</v>
      </c>
      <c r="B14" s="151" t="s">
        <v>389</v>
      </c>
    </row>
    <row r="15" spans="1:18" ht="12.75">
      <c r="A15" s="151"/>
      <c r="B15" s="168" t="s">
        <v>33</v>
      </c>
      <c r="R15" s="124"/>
    </row>
    <row r="16" spans="1:18" ht="12.75">
      <c r="A16" s="151"/>
      <c r="B16" s="168" t="s">
        <v>384</v>
      </c>
      <c r="R16" s="124"/>
    </row>
    <row r="17" spans="1:18" ht="12.75" customHeight="1">
      <c r="A17" s="151"/>
      <c r="B17" s="168" t="s">
        <v>385</v>
      </c>
      <c r="R17" s="124"/>
    </row>
    <row r="18" spans="1:3" ht="12.75" customHeight="1">
      <c r="A18" s="138"/>
      <c r="B18" s="168" t="s">
        <v>398</v>
      </c>
      <c r="C18" s="119"/>
    </row>
    <row r="19" spans="1:18" ht="12.75" customHeight="1">
      <c r="A19" s="138"/>
      <c r="B19" s="168" t="s">
        <v>422</v>
      </c>
      <c r="C19" s="119"/>
      <c r="R19" s="124"/>
    </row>
    <row r="20" spans="1:18" ht="12.75">
      <c r="A20" s="138"/>
      <c r="B20" s="138"/>
      <c r="R20" s="124"/>
    </row>
    <row r="21" spans="1:10" ht="12.75">
      <c r="A21" s="174" t="s">
        <v>29</v>
      </c>
      <c r="B21" s="151" t="s">
        <v>312</v>
      </c>
      <c r="I21" s="690"/>
      <c r="J21" s="690"/>
    </row>
    <row r="22" spans="1:10" ht="12.75">
      <c r="A22" s="138"/>
      <c r="B22" s="655" t="s">
        <v>459</v>
      </c>
      <c r="C22" s="640"/>
      <c r="D22" s="640"/>
      <c r="E22" s="674"/>
      <c r="I22" s="690"/>
      <c r="J22" s="690"/>
    </row>
    <row r="23" spans="2:10" ht="12.75">
      <c r="B23" s="18"/>
      <c r="I23" s="690"/>
      <c r="J23" s="690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17.6640625" style="1" customWidth="1"/>
    <col min="2" max="2" width="13.77734375" style="1" customWidth="1"/>
    <col min="3" max="3" width="22.6640625" style="1" customWidth="1"/>
    <col min="4" max="4" width="13.77734375" style="1" customWidth="1"/>
    <col min="5" max="16384" width="8.77734375" style="1" customWidth="1"/>
  </cols>
  <sheetData>
    <row r="1" ht="12.75">
      <c r="A1" s="1" t="s">
        <v>197</v>
      </c>
    </row>
    <row r="2" ht="12.75">
      <c r="A2" s="15" t="s">
        <v>489</v>
      </c>
    </row>
    <row r="4" spans="1:4" ht="29.25" customHeight="1">
      <c r="A4" s="51" t="s">
        <v>508</v>
      </c>
      <c r="B4" s="52" t="s">
        <v>204</v>
      </c>
      <c r="C4" s="52" t="s">
        <v>198</v>
      </c>
      <c r="D4" s="52" t="s">
        <v>199</v>
      </c>
    </row>
    <row r="5" spans="1:4" ht="12.75">
      <c r="A5" s="152" t="s">
        <v>62</v>
      </c>
      <c r="B5" s="53">
        <v>114425</v>
      </c>
      <c r="C5" s="2">
        <v>83135</v>
      </c>
      <c r="D5" s="5">
        <f aca="true" t="shared" si="0" ref="D5:D10">C5/B5</f>
        <v>0.7265457723399606</v>
      </c>
    </row>
    <row r="6" spans="1:4" ht="12.75">
      <c r="A6" s="152" t="s">
        <v>89</v>
      </c>
      <c r="B6" s="53">
        <v>112107</v>
      </c>
      <c r="C6" s="2">
        <v>89625</v>
      </c>
      <c r="D6" s="5">
        <f t="shared" si="0"/>
        <v>0.7994594449945142</v>
      </c>
    </row>
    <row r="7" spans="1:4" ht="12.75">
      <c r="A7" s="152" t="s">
        <v>90</v>
      </c>
      <c r="B7" s="53">
        <v>79497</v>
      </c>
      <c r="C7" s="2">
        <v>62761</v>
      </c>
      <c r="D7" s="5">
        <f t="shared" si="0"/>
        <v>0.7894763324402179</v>
      </c>
    </row>
    <row r="8" spans="1:4" ht="12.75">
      <c r="A8" s="152" t="s">
        <v>91</v>
      </c>
      <c r="B8" s="53">
        <v>100557</v>
      </c>
      <c r="C8" s="2">
        <v>78396</v>
      </c>
      <c r="D8" s="5">
        <f t="shared" si="0"/>
        <v>0.7796175303559175</v>
      </c>
    </row>
    <row r="9" spans="1:4" ht="12.75">
      <c r="A9" s="152" t="s">
        <v>92</v>
      </c>
      <c r="B9" s="53">
        <v>82133</v>
      </c>
      <c r="C9" s="2">
        <v>63549</v>
      </c>
      <c r="D9" s="5">
        <f t="shared" si="0"/>
        <v>0.773732847941753</v>
      </c>
    </row>
    <row r="10" spans="1:4" ht="12.75">
      <c r="A10" s="1" t="s">
        <v>202</v>
      </c>
      <c r="B10" s="9">
        <f>SUM(B5:B9)</f>
        <v>488719</v>
      </c>
      <c r="C10" s="9">
        <f>SUM(C5:C9)</f>
        <v>377466</v>
      </c>
      <c r="D10" s="56">
        <f t="shared" si="0"/>
        <v>0.7723579398386394</v>
      </c>
    </row>
    <row r="11" spans="2:4" ht="12.75">
      <c r="B11" s="9"/>
      <c r="C11" s="9"/>
      <c r="D11" s="56"/>
    </row>
    <row r="12" spans="2:3" ht="12.75">
      <c r="B12" s="6"/>
      <c r="C12" s="6"/>
    </row>
    <row r="13" spans="1:2" ht="12.75">
      <c r="A13" s="151" t="s">
        <v>187</v>
      </c>
      <c r="B13" s="151" t="s">
        <v>413</v>
      </c>
    </row>
    <row r="14" spans="1:2" ht="12.75">
      <c r="A14" s="151"/>
      <c r="B14" s="168" t="s">
        <v>398</v>
      </c>
    </row>
    <row r="15" spans="1:2" ht="12.75">
      <c r="A15" s="186"/>
      <c r="B15" s="168" t="s">
        <v>414</v>
      </c>
    </row>
    <row r="16" spans="1:2" ht="12.75">
      <c r="A16" s="170"/>
      <c r="B16" s="151" t="s">
        <v>410</v>
      </c>
    </row>
    <row r="17" spans="1:2" ht="12.75">
      <c r="A17" s="170"/>
      <c r="B17" s="144" t="s">
        <v>429</v>
      </c>
    </row>
    <row r="18" spans="1:2" ht="12.75">
      <c r="A18" s="170"/>
      <c r="B18" s="151" t="s">
        <v>454</v>
      </c>
    </row>
    <row r="19" spans="1:2" ht="12.75">
      <c r="A19" s="170"/>
      <c r="B19" s="151" t="s">
        <v>450</v>
      </c>
    </row>
    <row r="20" spans="1:2" ht="12.75">
      <c r="A20" s="170"/>
      <c r="B20" s="699" t="s">
        <v>423</v>
      </c>
    </row>
    <row r="21" spans="1:2" ht="12.75">
      <c r="A21" s="170"/>
      <c r="B21" s="138"/>
    </row>
    <row r="22" spans="1:5" ht="12.75" customHeight="1">
      <c r="A22" s="140" t="s">
        <v>201</v>
      </c>
      <c r="B22" s="140" t="s">
        <v>376</v>
      </c>
      <c r="C22" s="3"/>
      <c r="D22" s="32"/>
      <c r="E22" s="32"/>
    </row>
    <row r="23" spans="1:5" ht="12.75" customHeight="1">
      <c r="A23" s="138"/>
      <c r="B23" s="140" t="s">
        <v>364</v>
      </c>
      <c r="C23" s="3"/>
      <c r="D23" s="32"/>
      <c r="E23" s="32"/>
    </row>
    <row r="24" spans="1:2" ht="12.75">
      <c r="A24" s="138"/>
      <c r="B24" s="140" t="s">
        <v>363</v>
      </c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13.6640625" style="1" customWidth="1"/>
    <col min="2" max="4" width="12.6640625" style="1" customWidth="1"/>
    <col min="5" max="16384" width="8.77734375" style="1" customWidth="1"/>
  </cols>
  <sheetData>
    <row r="1" ht="12.75">
      <c r="A1" s="1" t="s">
        <v>200</v>
      </c>
    </row>
    <row r="2" ht="12.75">
      <c r="A2" s="15" t="s">
        <v>533</v>
      </c>
    </row>
    <row r="4" spans="1:4" ht="25.5">
      <c r="A4" s="51" t="s">
        <v>558</v>
      </c>
      <c r="B4" s="193" t="s">
        <v>310</v>
      </c>
      <c r="C4" s="193" t="s">
        <v>311</v>
      </c>
      <c r="D4" s="193" t="s">
        <v>156</v>
      </c>
    </row>
    <row r="5" spans="1:4" ht="12.75">
      <c r="A5" s="1" t="s">
        <v>62</v>
      </c>
      <c r="B5" s="53">
        <v>47801</v>
      </c>
      <c r="C5" s="2">
        <v>33403</v>
      </c>
      <c r="D5" s="5">
        <f aca="true" t="shared" si="0" ref="D5:D10">C5/B5</f>
        <v>0.6987929122821698</v>
      </c>
    </row>
    <row r="6" spans="1:4" ht="12.75">
      <c r="A6" s="1" t="s">
        <v>89</v>
      </c>
      <c r="B6" s="53">
        <v>74994</v>
      </c>
      <c r="C6" s="2">
        <v>58286</v>
      </c>
      <c r="D6" s="5">
        <f>C6/B6</f>
        <v>0.7772088433741366</v>
      </c>
    </row>
    <row r="7" spans="1:4" ht="12.75">
      <c r="A7" s="1" t="s">
        <v>90</v>
      </c>
      <c r="B7" s="53">
        <v>24569</v>
      </c>
      <c r="C7" s="2">
        <v>19594</v>
      </c>
      <c r="D7" s="5">
        <f>C7/B7</f>
        <v>0.7975090561276406</v>
      </c>
    </row>
    <row r="8" spans="1:4" ht="12.75">
      <c r="A8" s="1" t="s">
        <v>91</v>
      </c>
      <c r="B8" s="53">
        <v>42956</v>
      </c>
      <c r="C8" s="2">
        <v>33091</v>
      </c>
      <c r="D8" s="5">
        <f t="shared" si="0"/>
        <v>0.7703464009684328</v>
      </c>
    </row>
    <row r="9" spans="1:4" ht="12.75">
      <c r="A9" s="1" t="s">
        <v>92</v>
      </c>
      <c r="B9" s="53">
        <v>38159</v>
      </c>
      <c r="C9" s="2">
        <v>29570</v>
      </c>
      <c r="D9" s="5">
        <f t="shared" si="0"/>
        <v>0.7749154852066354</v>
      </c>
    </row>
    <row r="10" spans="1:4" ht="12.75">
      <c r="A10" s="1" t="s">
        <v>65</v>
      </c>
      <c r="B10" s="9">
        <f>SUM(B5:B9)</f>
        <v>228479</v>
      </c>
      <c r="C10" s="9">
        <f>SUM(C5:C9)</f>
        <v>173944</v>
      </c>
      <c r="D10" s="56">
        <f t="shared" si="0"/>
        <v>0.761312855886099</v>
      </c>
    </row>
    <row r="11" spans="2:4" ht="12.75">
      <c r="B11" s="9"/>
      <c r="C11" s="9"/>
      <c r="D11" s="56"/>
    </row>
    <row r="12" spans="1:2" ht="12.75">
      <c r="A12" s="35" t="s">
        <v>28</v>
      </c>
      <c r="B12" s="151" t="s">
        <v>413</v>
      </c>
    </row>
    <row r="13" spans="1:2" ht="12.75">
      <c r="A13" s="35"/>
      <c r="B13" s="168" t="s">
        <v>398</v>
      </c>
    </row>
    <row r="14" spans="1:2" ht="12.75">
      <c r="A14" s="35"/>
      <c r="B14" s="168" t="s">
        <v>417</v>
      </c>
    </row>
    <row r="15" spans="1:2" ht="12.75">
      <c r="A15" s="35"/>
      <c r="B15" s="151" t="s">
        <v>410</v>
      </c>
    </row>
    <row r="16" spans="1:2" ht="12.75">
      <c r="A16" s="35"/>
      <c r="B16" s="144" t="s">
        <v>428</v>
      </c>
    </row>
    <row r="17" spans="1:2" ht="12.75">
      <c r="A17" s="35"/>
      <c r="B17" s="144" t="s">
        <v>457</v>
      </c>
    </row>
    <row r="18" spans="1:2" ht="12.75">
      <c r="A18" s="35"/>
      <c r="B18" s="151" t="s">
        <v>451</v>
      </c>
    </row>
    <row r="19" spans="1:3" ht="12.75">
      <c r="A19" s="35"/>
      <c r="B19" s="699" t="s">
        <v>424</v>
      </c>
      <c r="C19" s="35"/>
    </row>
    <row r="20" spans="1:3" ht="12.75">
      <c r="A20" s="35"/>
      <c r="B20" s="151"/>
      <c r="C20" s="35"/>
    </row>
    <row r="21" spans="1:8" ht="12.75" customHeight="1">
      <c r="A21" s="3" t="s">
        <v>201</v>
      </c>
      <c r="B21" s="140" t="s">
        <v>448</v>
      </c>
      <c r="C21" s="81"/>
      <c r="D21" s="81"/>
      <c r="E21" s="81"/>
      <c r="F21" s="81"/>
      <c r="G21" s="81"/>
      <c r="H21" s="81"/>
    </row>
    <row r="22" spans="1:8" ht="12.75" customHeight="1">
      <c r="A22" s="3"/>
      <c r="B22" s="140" t="s">
        <v>328</v>
      </c>
      <c r="C22" s="81"/>
      <c r="D22" s="81"/>
      <c r="E22" s="81"/>
      <c r="F22" s="81"/>
      <c r="G22" s="81"/>
      <c r="H22" s="81"/>
    </row>
    <row r="23" ht="12.75">
      <c r="C23" s="35"/>
    </row>
    <row r="24" ht="12.75">
      <c r="C24" s="35"/>
    </row>
    <row r="25" spans="1:3" ht="12.75">
      <c r="A25" s="35"/>
      <c r="B25" s="35"/>
      <c r="C25" s="3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4" width="12.6640625" style="95" customWidth="1"/>
    <col min="5" max="16384" width="8.77734375" style="95" customWidth="1"/>
  </cols>
  <sheetData>
    <row r="1" ht="14.25" customHeight="1">
      <c r="A1" s="1" t="s">
        <v>367</v>
      </c>
    </row>
    <row r="2" ht="14.25" customHeight="1">
      <c r="A2" s="15" t="s">
        <v>534</v>
      </c>
    </row>
    <row r="3" ht="12.75" customHeight="1"/>
    <row r="4" spans="1:4" ht="12.75" customHeight="1">
      <c r="A4" s="51" t="s">
        <v>508</v>
      </c>
      <c r="B4" s="37" t="s">
        <v>374</v>
      </c>
      <c r="C4" s="37" t="s">
        <v>311</v>
      </c>
      <c r="D4" s="37" t="s">
        <v>156</v>
      </c>
    </row>
    <row r="5" spans="1:4" ht="12.75" customHeight="1">
      <c r="A5" s="152" t="s">
        <v>62</v>
      </c>
      <c r="B5" s="53">
        <v>1830</v>
      </c>
      <c r="C5" s="2">
        <v>1461</v>
      </c>
      <c r="D5" s="5">
        <f aca="true" t="shared" si="0" ref="D5:D10">C5/B5</f>
        <v>0.7983606557377049</v>
      </c>
    </row>
    <row r="6" spans="1:4" ht="12.75" customHeight="1">
      <c r="A6" s="152" t="s">
        <v>89</v>
      </c>
      <c r="B6" s="53">
        <v>2333</v>
      </c>
      <c r="C6" s="2">
        <v>2008</v>
      </c>
      <c r="D6" s="5">
        <f>C6/B6</f>
        <v>0.8606943849121304</v>
      </c>
    </row>
    <row r="7" spans="1:4" ht="12.75" customHeight="1">
      <c r="A7" s="152" t="s">
        <v>90</v>
      </c>
      <c r="B7" s="53">
        <v>1812</v>
      </c>
      <c r="C7" s="2">
        <v>1565</v>
      </c>
      <c r="D7" s="5">
        <f>C7/B7</f>
        <v>0.8636865342163356</v>
      </c>
    </row>
    <row r="8" spans="1:4" ht="12.75" customHeight="1">
      <c r="A8" s="152" t="s">
        <v>91</v>
      </c>
      <c r="B8" s="53">
        <v>1688</v>
      </c>
      <c r="C8" s="2">
        <v>1372</v>
      </c>
      <c r="D8" s="5">
        <f t="shared" si="0"/>
        <v>0.8127962085308057</v>
      </c>
    </row>
    <row r="9" spans="1:4" ht="12.75" customHeight="1">
      <c r="A9" s="152" t="s">
        <v>92</v>
      </c>
      <c r="B9" s="53">
        <v>1632</v>
      </c>
      <c r="C9" s="2">
        <v>1385</v>
      </c>
      <c r="D9" s="5">
        <f t="shared" si="0"/>
        <v>0.8486519607843137</v>
      </c>
    </row>
    <row r="10" spans="1:4" ht="12.75" customHeight="1">
      <c r="A10" s="1" t="s">
        <v>65</v>
      </c>
      <c r="B10" s="9">
        <f>SUM(B5:B9)</f>
        <v>9295</v>
      </c>
      <c r="C10" s="9">
        <f>SUM(C5:C9)</f>
        <v>7791</v>
      </c>
      <c r="D10" s="56">
        <f t="shared" si="0"/>
        <v>0.8381925766541151</v>
      </c>
    </row>
    <row r="11" spans="1:4" ht="12.75" customHeight="1">
      <c r="A11" s="1"/>
      <c r="B11" s="143"/>
      <c r="C11" s="9"/>
      <c r="D11" s="56"/>
    </row>
    <row r="12" spans="1:4" ht="12.75" customHeight="1">
      <c r="A12" s="151" t="s">
        <v>28</v>
      </c>
      <c r="B12" s="151" t="s">
        <v>411</v>
      </c>
      <c r="C12" s="1"/>
      <c r="D12" s="1"/>
    </row>
    <row r="13" spans="1:10" ht="12.75" customHeight="1">
      <c r="A13" s="151"/>
      <c r="B13" s="168" t="s">
        <v>398</v>
      </c>
      <c r="C13" s="4"/>
      <c r="D13" s="4"/>
      <c r="E13" s="132"/>
      <c r="F13" s="132"/>
      <c r="G13" s="132"/>
      <c r="H13" s="132"/>
      <c r="I13" s="132"/>
      <c r="J13" s="132"/>
    </row>
    <row r="14" spans="1:10" ht="12.75" customHeight="1">
      <c r="A14" s="186"/>
      <c r="B14" s="699" t="s">
        <v>412</v>
      </c>
      <c r="C14" s="4"/>
      <c r="D14" s="4"/>
      <c r="E14" s="132"/>
      <c r="F14" s="132"/>
      <c r="G14" s="132"/>
      <c r="H14" s="132"/>
      <c r="I14" s="132"/>
      <c r="J14" s="132"/>
    </row>
    <row r="15" spans="1:10" ht="12.75" customHeight="1">
      <c r="A15" s="186"/>
      <c r="B15" s="144" t="s">
        <v>426</v>
      </c>
      <c r="C15" s="1"/>
      <c r="D15" s="1"/>
      <c r="E15" s="1"/>
      <c r="F15" s="134"/>
      <c r="G15" s="134"/>
      <c r="H15" s="134"/>
      <c r="I15" s="134"/>
      <c r="J15" s="134"/>
    </row>
    <row r="16" spans="1:10" ht="12.75" customHeight="1">
      <c r="A16" s="186"/>
      <c r="B16" s="144" t="s">
        <v>458</v>
      </c>
      <c r="C16" s="1"/>
      <c r="D16" s="1"/>
      <c r="E16" s="1"/>
      <c r="F16" s="134"/>
      <c r="G16" s="134"/>
      <c r="H16" s="134"/>
      <c r="I16" s="134"/>
      <c r="J16" s="134"/>
    </row>
    <row r="17" spans="1:10" ht="12.75" customHeight="1">
      <c r="A17" s="186"/>
      <c r="B17" s="144" t="s">
        <v>452</v>
      </c>
      <c r="C17" s="1"/>
      <c r="D17" s="1"/>
      <c r="E17" s="1"/>
      <c r="F17" s="134"/>
      <c r="G17" s="134"/>
      <c r="H17" s="134"/>
      <c r="I17" s="134"/>
      <c r="J17" s="134"/>
    </row>
    <row r="18" spans="1:5" ht="12.75" customHeight="1">
      <c r="A18" s="186"/>
      <c r="B18" s="144"/>
      <c r="C18" s="1"/>
      <c r="D18" s="1"/>
      <c r="E18" s="1"/>
    </row>
    <row r="19" spans="1:4" ht="12.75" customHeight="1">
      <c r="A19" s="140" t="s">
        <v>201</v>
      </c>
      <c r="B19" s="140" t="s">
        <v>375</v>
      </c>
      <c r="C19" s="81"/>
      <c r="D19" s="81"/>
    </row>
    <row r="20" spans="1:4" ht="12.75" customHeight="1">
      <c r="A20" s="140"/>
      <c r="B20" s="140" t="s">
        <v>377</v>
      </c>
      <c r="C20" s="3"/>
      <c r="D20" s="8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12.4453125" style="95" customWidth="1"/>
    <col min="2" max="4" width="12.6640625" style="95" customWidth="1"/>
    <col min="5" max="16384" width="8.77734375" style="95" customWidth="1"/>
  </cols>
  <sheetData>
    <row r="1" ht="13.5" customHeight="1">
      <c r="A1" s="1" t="s">
        <v>366</v>
      </c>
    </row>
    <row r="2" ht="15.75">
      <c r="A2" s="15" t="s">
        <v>535</v>
      </c>
    </row>
    <row r="3" ht="12.75" customHeight="1"/>
    <row r="4" spans="1:4" ht="29.25" customHeight="1">
      <c r="A4" s="51" t="s">
        <v>559</v>
      </c>
      <c r="B4" s="193" t="s">
        <v>310</v>
      </c>
      <c r="C4" s="193" t="s">
        <v>311</v>
      </c>
      <c r="D4" s="193" t="s">
        <v>156</v>
      </c>
    </row>
    <row r="5" spans="1:4" ht="12.75" customHeight="1">
      <c r="A5" s="152" t="s">
        <v>62</v>
      </c>
      <c r="B5" s="53">
        <v>26508</v>
      </c>
      <c r="C5" s="2">
        <v>14229</v>
      </c>
      <c r="D5" s="5">
        <f aca="true" t="shared" si="0" ref="D5:D10">C5/B5</f>
        <v>0.5367813490267089</v>
      </c>
    </row>
    <row r="6" spans="1:4" ht="12.75" customHeight="1">
      <c r="A6" s="152" t="s">
        <v>89</v>
      </c>
      <c r="B6" s="53">
        <v>36192</v>
      </c>
      <c r="C6" s="2">
        <v>22469</v>
      </c>
      <c r="D6" s="5">
        <f>C6/B6</f>
        <v>0.620827807250221</v>
      </c>
    </row>
    <row r="7" spans="1:4" ht="12.75" customHeight="1">
      <c r="A7" s="152" t="s">
        <v>90</v>
      </c>
      <c r="B7" s="53">
        <v>28732</v>
      </c>
      <c r="C7" s="2">
        <v>18543</v>
      </c>
      <c r="D7" s="5">
        <f>C7/B7</f>
        <v>0.6453779757761381</v>
      </c>
    </row>
    <row r="8" spans="1:4" ht="12.75" customHeight="1">
      <c r="A8" s="152" t="s">
        <v>91</v>
      </c>
      <c r="B8" s="53">
        <v>23312</v>
      </c>
      <c r="C8" s="2">
        <v>13314</v>
      </c>
      <c r="D8" s="5">
        <f t="shared" si="0"/>
        <v>0.5711221688400824</v>
      </c>
    </row>
    <row r="9" spans="1:4" ht="12.75" customHeight="1">
      <c r="A9" s="152" t="s">
        <v>92</v>
      </c>
      <c r="B9" s="53">
        <v>22084</v>
      </c>
      <c r="C9" s="2">
        <v>13214</v>
      </c>
      <c r="D9" s="5">
        <f t="shared" si="0"/>
        <v>0.5983517478717624</v>
      </c>
    </row>
    <row r="10" spans="1:4" ht="12.75" customHeight="1">
      <c r="A10" s="1" t="s">
        <v>65</v>
      </c>
      <c r="B10" s="9">
        <f>SUM(B5:B9)</f>
        <v>136828</v>
      </c>
      <c r="C10" s="9">
        <f>SUM(C5:C9)</f>
        <v>81769</v>
      </c>
      <c r="D10" s="56">
        <f t="shared" si="0"/>
        <v>0.5976042915192796</v>
      </c>
    </row>
    <row r="11" spans="1:4" ht="12.75" customHeight="1">
      <c r="A11" s="1"/>
      <c r="B11" s="9"/>
      <c r="C11" s="9"/>
      <c r="D11" s="56"/>
    </row>
    <row r="12" spans="1:4" ht="12.75" customHeight="1">
      <c r="A12" s="151" t="s">
        <v>28</v>
      </c>
      <c r="B12" s="151" t="s">
        <v>415</v>
      </c>
      <c r="C12" s="1"/>
      <c r="D12" s="1"/>
    </row>
    <row r="13" spans="1:11" ht="12.75" customHeight="1">
      <c r="A13" s="151"/>
      <c r="B13" s="168" t="s">
        <v>398</v>
      </c>
      <c r="C13" s="1"/>
      <c r="D13" s="1"/>
      <c r="E13" s="1"/>
      <c r="F13" s="1"/>
      <c r="G13" s="134"/>
      <c r="H13" s="134"/>
      <c r="I13" s="134"/>
      <c r="J13" s="134"/>
      <c r="K13" s="134"/>
    </row>
    <row r="14" spans="1:11" ht="12.75" customHeight="1">
      <c r="A14" s="186"/>
      <c r="B14" s="168" t="s">
        <v>416</v>
      </c>
      <c r="C14" s="1"/>
      <c r="D14" s="1"/>
      <c r="E14" s="1"/>
      <c r="F14" s="1"/>
      <c r="G14" s="134"/>
      <c r="H14" s="134"/>
      <c r="I14" s="134"/>
      <c r="J14" s="134"/>
      <c r="K14" s="134"/>
    </row>
    <row r="15" spans="1:11" ht="12.75" customHeight="1">
      <c r="A15" s="186"/>
      <c r="B15" s="151" t="s">
        <v>410</v>
      </c>
      <c r="C15" s="1"/>
      <c r="D15" s="1"/>
      <c r="E15" s="1"/>
      <c r="F15" s="1"/>
      <c r="G15" s="134"/>
      <c r="H15" s="134"/>
      <c r="I15" s="134"/>
      <c r="J15" s="134"/>
      <c r="K15" s="134"/>
    </row>
    <row r="16" spans="1:11" ht="12.75" customHeight="1">
      <c r="A16" s="186"/>
      <c r="B16" s="144" t="s">
        <v>427</v>
      </c>
      <c r="C16" s="1"/>
      <c r="D16" s="1"/>
      <c r="E16" s="1"/>
      <c r="F16" s="134"/>
      <c r="G16" s="134"/>
      <c r="H16" s="134"/>
      <c r="I16" s="134"/>
      <c r="J16" s="134"/>
      <c r="K16" s="134"/>
    </row>
    <row r="17" spans="1:11" ht="12.75" customHeight="1">
      <c r="A17" s="186"/>
      <c r="B17" s="144" t="s">
        <v>456</v>
      </c>
      <c r="C17" s="1"/>
      <c r="D17" s="1"/>
      <c r="E17" s="1"/>
      <c r="F17" s="134"/>
      <c r="G17" s="134"/>
      <c r="H17" s="134"/>
      <c r="I17" s="134"/>
      <c r="J17" s="134"/>
      <c r="K17" s="134"/>
    </row>
    <row r="18" spans="1:11" ht="12.75" customHeight="1">
      <c r="A18" s="186"/>
      <c r="B18" s="140" t="s">
        <v>453</v>
      </c>
      <c r="C18" s="1"/>
      <c r="D18" s="1"/>
      <c r="E18" s="1"/>
      <c r="F18" s="134"/>
      <c r="G18" s="134"/>
      <c r="H18" s="134"/>
      <c r="I18" s="134"/>
      <c r="J18" s="134"/>
      <c r="K18" s="134"/>
    </row>
    <row r="19" spans="1:11" ht="12.75" customHeight="1">
      <c r="A19" s="186"/>
      <c r="B19" s="699" t="s">
        <v>425</v>
      </c>
      <c r="C19" s="35"/>
      <c r="D19" s="1"/>
      <c r="E19" s="134"/>
      <c r="F19" s="134"/>
      <c r="G19" s="134"/>
      <c r="H19" s="134"/>
      <c r="I19" s="134"/>
      <c r="J19" s="134"/>
      <c r="K19" s="134"/>
    </row>
    <row r="20" spans="1:4" ht="12.75" customHeight="1">
      <c r="A20" s="186"/>
      <c r="B20" s="151"/>
      <c r="C20" s="35"/>
      <c r="D20" s="1"/>
    </row>
    <row r="21" spans="1:10" ht="12.75" customHeight="1">
      <c r="A21" s="140" t="s">
        <v>201</v>
      </c>
      <c r="B21" s="140" t="s">
        <v>449</v>
      </c>
      <c r="C21" s="81"/>
      <c r="D21" s="81"/>
      <c r="I21" s="668"/>
      <c r="J21" s="668"/>
    </row>
    <row r="22" spans="1:10" ht="12.75" customHeight="1">
      <c r="A22" s="140"/>
      <c r="B22" s="140" t="s">
        <v>455</v>
      </c>
      <c r="C22" s="81"/>
      <c r="D22" s="81"/>
      <c r="I22" s="668"/>
      <c r="J22" s="668"/>
    </row>
    <row r="23" spans="1:10" ht="12.75" customHeight="1">
      <c r="A23" s="180"/>
      <c r="B23" s="140" t="s">
        <v>560</v>
      </c>
      <c r="I23" s="668"/>
      <c r="J23" s="668"/>
    </row>
    <row r="24" spans="2:10" ht="12.75" customHeight="1">
      <c r="B24" s="140" t="s">
        <v>561</v>
      </c>
      <c r="I24" s="668"/>
      <c r="J24" s="668"/>
    </row>
    <row r="25" spans="9:10" ht="12.75" customHeight="1">
      <c r="I25" s="668"/>
      <c r="J25" s="668"/>
    </row>
    <row r="26" spans="9:10" ht="12.75" customHeight="1">
      <c r="I26" s="668"/>
      <c r="J26" s="668"/>
    </row>
    <row r="27" spans="9:10" ht="12.75" customHeight="1">
      <c r="I27" s="668"/>
      <c r="J27" s="668"/>
    </row>
    <row r="28" spans="9:10" ht="12.75" customHeight="1">
      <c r="I28" s="668"/>
      <c r="J28" s="668"/>
    </row>
    <row r="29" spans="9:10" ht="12.75" customHeight="1">
      <c r="I29" s="668"/>
      <c r="J29" s="668"/>
    </row>
    <row r="30" spans="9:10" ht="12.75" customHeight="1">
      <c r="I30" s="668"/>
      <c r="J30" s="668"/>
    </row>
    <row r="31" spans="9:10" ht="12.75" customHeight="1">
      <c r="I31" s="668"/>
      <c r="J31" s="668"/>
    </row>
    <row r="32" spans="9:10" ht="12.75" customHeight="1">
      <c r="I32" s="668"/>
      <c r="J32" s="66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E26" sqref="E26"/>
    </sheetView>
  </sheetViews>
  <sheetFormatPr defaultColWidth="8.88671875" defaultRowHeight="15.75"/>
  <cols>
    <col min="1" max="1" width="11.6640625" style="106" customWidth="1"/>
    <col min="2" max="2" width="8.77734375" style="106" customWidth="1"/>
    <col min="3" max="3" width="8.77734375" style="181" customWidth="1"/>
    <col min="4" max="16384" width="8.77734375" style="106" customWidth="1"/>
  </cols>
  <sheetData>
    <row r="1" ht="12.75">
      <c r="A1" s="1" t="s">
        <v>437</v>
      </c>
    </row>
    <row r="2" spans="1:11" ht="12.75">
      <c r="A2" s="15" t="s">
        <v>567</v>
      </c>
      <c r="J2" s="198"/>
      <c r="K2" s="198"/>
    </row>
    <row r="4" spans="1:7" ht="25.5">
      <c r="A4" s="200"/>
      <c r="B4" s="199" t="s">
        <v>430</v>
      </c>
      <c r="C4" s="199" t="s">
        <v>432</v>
      </c>
      <c r="D4" s="199" t="s">
        <v>431</v>
      </c>
      <c r="E4" s="199" t="s">
        <v>433</v>
      </c>
      <c r="F4" s="199" t="s">
        <v>434</v>
      </c>
      <c r="G4" s="199" t="s">
        <v>65</v>
      </c>
    </row>
    <row r="5" spans="1:7" ht="12.75" customHeight="1">
      <c r="A5" s="718" t="s">
        <v>435</v>
      </c>
      <c r="B5" s="718"/>
      <c r="C5" s="718"/>
      <c r="D5" s="718"/>
      <c r="E5" s="718"/>
      <c r="F5" s="718"/>
      <c r="G5" s="718"/>
    </row>
    <row r="6" spans="1:8" ht="12.75">
      <c r="A6" s="200" t="s">
        <v>155</v>
      </c>
      <c r="B6" s="201">
        <v>2540</v>
      </c>
      <c r="C6" s="201">
        <v>1867</v>
      </c>
      <c r="D6" s="201">
        <v>1288</v>
      </c>
      <c r="E6" s="201">
        <v>1525</v>
      </c>
      <c r="F6" s="201">
        <v>1651</v>
      </c>
      <c r="G6" s="202">
        <v>8871</v>
      </c>
      <c r="H6" s="133"/>
    </row>
    <row r="7" spans="1:8" ht="12.75">
      <c r="A7" s="200" t="s">
        <v>7</v>
      </c>
      <c r="B7" s="201">
        <v>1337</v>
      </c>
      <c r="C7" s="201">
        <v>951</v>
      </c>
      <c r="D7" s="201">
        <v>592</v>
      </c>
      <c r="E7" s="201">
        <v>776</v>
      </c>
      <c r="F7" s="201">
        <v>800</v>
      </c>
      <c r="G7" s="202">
        <v>4456</v>
      </c>
      <c r="H7" s="133"/>
    </row>
    <row r="8" spans="1:8" ht="12.75">
      <c r="A8" s="200" t="s">
        <v>63</v>
      </c>
      <c r="B8" s="201">
        <v>1203</v>
      </c>
      <c r="C8" s="201">
        <v>916</v>
      </c>
      <c r="D8" s="201">
        <v>696</v>
      </c>
      <c r="E8" s="201">
        <v>749</v>
      </c>
      <c r="F8" s="201">
        <v>851</v>
      </c>
      <c r="G8" s="202">
        <v>4415</v>
      </c>
      <c r="H8" s="133"/>
    </row>
    <row r="9" spans="1:8" ht="12.75" customHeight="1">
      <c r="A9" s="718" t="s">
        <v>440</v>
      </c>
      <c r="B9" s="718"/>
      <c r="C9" s="718"/>
      <c r="D9" s="718"/>
      <c r="E9" s="718"/>
      <c r="F9" s="718"/>
      <c r="G9" s="718"/>
      <c r="H9" s="133"/>
    </row>
    <row r="10" spans="1:8" ht="12.75">
      <c r="A10" s="200" t="s">
        <v>155</v>
      </c>
      <c r="B10" s="201">
        <v>1808</v>
      </c>
      <c r="C10" s="201">
        <v>1489</v>
      </c>
      <c r="D10" s="201">
        <v>1044</v>
      </c>
      <c r="E10" s="201">
        <v>1135</v>
      </c>
      <c r="F10" s="201">
        <v>1234</v>
      </c>
      <c r="G10" s="202">
        <v>6630</v>
      </c>
      <c r="H10" s="133"/>
    </row>
    <row r="11" spans="1:8" ht="12.75">
      <c r="A11" s="200" t="s">
        <v>7</v>
      </c>
      <c r="B11" s="201">
        <v>940</v>
      </c>
      <c r="C11" s="201">
        <v>753</v>
      </c>
      <c r="D11" s="201">
        <v>488</v>
      </c>
      <c r="E11" s="201">
        <v>598</v>
      </c>
      <c r="F11" s="201">
        <v>591</v>
      </c>
      <c r="G11" s="202">
        <v>3325</v>
      </c>
      <c r="H11" s="133"/>
    </row>
    <row r="12" spans="1:8" ht="12.75">
      <c r="A12" s="200" t="s">
        <v>63</v>
      </c>
      <c r="B12" s="201">
        <v>868</v>
      </c>
      <c r="C12" s="201">
        <v>736</v>
      </c>
      <c r="D12" s="201">
        <v>556</v>
      </c>
      <c r="E12" s="201">
        <v>537</v>
      </c>
      <c r="F12" s="201">
        <v>643</v>
      </c>
      <c r="G12" s="202">
        <v>3305</v>
      </c>
      <c r="H12" s="133"/>
    </row>
    <row r="13" spans="1:8" ht="12.75" customHeight="1">
      <c r="A13" s="718" t="s">
        <v>436</v>
      </c>
      <c r="B13" s="718"/>
      <c r="C13" s="718"/>
      <c r="D13" s="718"/>
      <c r="E13" s="718"/>
      <c r="F13" s="718"/>
      <c r="G13" s="718"/>
      <c r="H13" s="133"/>
    </row>
    <row r="14" spans="1:8" ht="12.75">
      <c r="A14" s="200" t="s">
        <v>155</v>
      </c>
      <c r="B14" s="201">
        <v>509</v>
      </c>
      <c r="C14" s="201">
        <v>322</v>
      </c>
      <c r="D14" s="201">
        <v>332</v>
      </c>
      <c r="E14" s="201">
        <v>319</v>
      </c>
      <c r="F14" s="201">
        <v>429</v>
      </c>
      <c r="G14" s="202">
        <v>373</v>
      </c>
      <c r="H14" s="133"/>
    </row>
    <row r="15" spans="1:8" ht="12.75">
      <c r="A15" s="200" t="s">
        <v>7</v>
      </c>
      <c r="B15" s="201">
        <v>529</v>
      </c>
      <c r="C15" s="201">
        <v>309</v>
      </c>
      <c r="D15" s="201">
        <v>341</v>
      </c>
      <c r="E15" s="201">
        <v>334</v>
      </c>
      <c r="F15" s="201">
        <v>413</v>
      </c>
      <c r="G15" s="202">
        <v>377</v>
      </c>
      <c r="H15" s="133"/>
    </row>
    <row r="16" spans="1:8" ht="12.75">
      <c r="A16" s="200" t="s">
        <v>63</v>
      </c>
      <c r="B16" s="201">
        <v>492</v>
      </c>
      <c r="C16" s="201">
        <v>337</v>
      </c>
      <c r="D16" s="201">
        <v>325</v>
      </c>
      <c r="E16" s="201">
        <v>306</v>
      </c>
      <c r="F16" s="201">
        <v>446</v>
      </c>
      <c r="G16" s="202">
        <v>371</v>
      </c>
      <c r="H16" s="133"/>
    </row>
    <row r="17" spans="1:8" ht="12.75" customHeight="1">
      <c r="A17" s="718" t="s">
        <v>438</v>
      </c>
      <c r="B17" s="718"/>
      <c r="C17" s="718"/>
      <c r="D17" s="718"/>
      <c r="E17" s="718"/>
      <c r="F17" s="718"/>
      <c r="G17" s="718"/>
      <c r="H17" s="133"/>
    </row>
    <row r="18" spans="1:8" ht="12.75">
      <c r="A18" s="200" t="s">
        <v>155</v>
      </c>
      <c r="B18" s="201">
        <v>1022</v>
      </c>
      <c r="C18" s="201">
        <v>743</v>
      </c>
      <c r="D18" s="201">
        <v>492</v>
      </c>
      <c r="E18" s="201">
        <v>788</v>
      </c>
      <c r="F18" s="201">
        <v>684</v>
      </c>
      <c r="G18" s="202">
        <v>3729</v>
      </c>
      <c r="H18" s="133"/>
    </row>
    <row r="19" spans="1:8" ht="12.75">
      <c r="A19" s="200" t="s">
        <v>7</v>
      </c>
      <c r="B19" s="201">
        <v>698</v>
      </c>
      <c r="C19" s="201">
        <v>485</v>
      </c>
      <c r="D19" s="201">
        <v>309</v>
      </c>
      <c r="E19" s="201">
        <v>546</v>
      </c>
      <c r="F19" s="201">
        <v>406</v>
      </c>
      <c r="G19" s="202">
        <v>2444</v>
      </c>
      <c r="H19" s="133"/>
    </row>
    <row r="20" spans="1:8" ht="12.75">
      <c r="A20" s="200" t="s">
        <v>63</v>
      </c>
      <c r="B20" s="201">
        <v>324</v>
      </c>
      <c r="C20" s="201">
        <v>258</v>
      </c>
      <c r="D20" s="201">
        <v>183</v>
      </c>
      <c r="E20" s="201">
        <v>242</v>
      </c>
      <c r="F20" s="201">
        <v>278</v>
      </c>
      <c r="G20" s="202">
        <v>1285</v>
      </c>
      <c r="H20" s="133"/>
    </row>
    <row r="22" spans="1:10" ht="12.75">
      <c r="A22" s="152" t="s">
        <v>28</v>
      </c>
      <c r="B22" s="203" t="s">
        <v>441</v>
      </c>
      <c r="C22" s="655"/>
      <c r="D22" s="190"/>
      <c r="E22" s="190"/>
      <c r="F22" s="190"/>
      <c r="G22" s="190"/>
      <c r="H22" s="190"/>
      <c r="I22" s="206"/>
      <c r="J22" s="206"/>
    </row>
    <row r="23" spans="1:10" ht="12.75">
      <c r="A23" s="152"/>
      <c r="B23" s="204" t="s">
        <v>398</v>
      </c>
      <c r="C23" s="659"/>
      <c r="D23" s="190"/>
      <c r="E23" s="190"/>
      <c r="F23" s="190"/>
      <c r="G23" s="190"/>
      <c r="H23" s="190"/>
      <c r="I23" s="206"/>
      <c r="J23" s="206"/>
    </row>
    <row r="24" spans="1:10" ht="12.75">
      <c r="A24" s="148"/>
      <c r="B24" s="205" t="s">
        <v>583</v>
      </c>
      <c r="C24" s="205"/>
      <c r="D24" s="190"/>
      <c r="E24" s="190"/>
      <c r="F24" s="190"/>
      <c r="G24" s="190"/>
      <c r="H24" s="190"/>
      <c r="I24" s="206"/>
      <c r="J24" s="206"/>
    </row>
    <row r="25" spans="1:10" s="181" customFormat="1" ht="12.75">
      <c r="A25" s="470"/>
      <c r="B25" s="205" t="s">
        <v>584</v>
      </c>
      <c r="C25" s="205"/>
      <c r="D25" s="206"/>
      <c r="E25" s="206"/>
      <c r="F25" s="206"/>
      <c r="G25" s="206"/>
      <c r="H25" s="206"/>
      <c r="I25" s="206"/>
      <c r="J25" s="206"/>
    </row>
    <row r="26" spans="1:10" ht="12.75">
      <c r="A26" s="148"/>
      <c r="B26" s="204" t="s">
        <v>446</v>
      </c>
      <c r="C26" s="659"/>
      <c r="D26" s="190"/>
      <c r="E26" s="190"/>
      <c r="F26" s="190"/>
      <c r="G26" s="190"/>
      <c r="H26" s="190"/>
      <c r="I26" s="206"/>
      <c r="J26" s="206"/>
    </row>
    <row r="27" spans="1:10" ht="12.75">
      <c r="A27" s="148"/>
      <c r="B27" s="204" t="s">
        <v>445</v>
      </c>
      <c r="C27" s="659"/>
      <c r="D27" s="190"/>
      <c r="E27" s="190"/>
      <c r="F27" s="190"/>
      <c r="G27" s="190"/>
      <c r="H27" s="190"/>
      <c r="I27" s="206"/>
      <c r="J27" s="206"/>
    </row>
    <row r="28" spans="1:10" ht="12.75">
      <c r="A28" s="148"/>
      <c r="B28" s="185"/>
      <c r="C28" s="185"/>
      <c r="D28" s="190"/>
      <c r="E28" s="190"/>
      <c r="F28" s="190"/>
      <c r="G28" s="190"/>
      <c r="H28" s="190"/>
      <c r="I28" s="206"/>
      <c r="J28" s="206"/>
    </row>
    <row r="29" spans="1:10" ht="12.75" customHeight="1">
      <c r="A29" s="177" t="s">
        <v>201</v>
      </c>
      <c r="B29" s="708" t="s">
        <v>442</v>
      </c>
      <c r="C29" s="708"/>
      <c r="D29" s="708"/>
      <c r="E29" s="708"/>
      <c r="F29" s="708"/>
      <c r="G29" s="708"/>
      <c r="H29" s="708"/>
      <c r="I29" s="732"/>
      <c r="J29" s="732"/>
    </row>
    <row r="30" spans="1:10" ht="12.75">
      <c r="A30" s="177"/>
      <c r="B30" s="708"/>
      <c r="C30" s="708"/>
      <c r="D30" s="708"/>
      <c r="E30" s="708"/>
      <c r="F30" s="708"/>
      <c r="G30" s="708"/>
      <c r="H30" s="708"/>
      <c r="I30" s="732"/>
      <c r="J30" s="732"/>
    </row>
    <row r="31" spans="1:10" ht="12.75">
      <c r="A31" s="181"/>
      <c r="B31" s="708"/>
      <c r="C31" s="708"/>
      <c r="D31" s="708"/>
      <c r="E31" s="708"/>
      <c r="F31" s="708"/>
      <c r="G31" s="708"/>
      <c r="H31" s="708"/>
      <c r="I31" s="732"/>
      <c r="J31" s="732"/>
    </row>
    <row r="32" spans="1:10" ht="12.75">
      <c r="A32" s="181"/>
      <c r="B32" s="708"/>
      <c r="C32" s="708"/>
      <c r="D32" s="708"/>
      <c r="E32" s="708"/>
      <c r="F32" s="708"/>
      <c r="G32" s="708"/>
      <c r="H32" s="708"/>
      <c r="I32" s="732"/>
      <c r="J32" s="732"/>
    </row>
    <row r="33" spans="1:10" ht="12.75">
      <c r="A33" s="181"/>
      <c r="B33" s="732"/>
      <c r="C33" s="732"/>
      <c r="D33" s="732"/>
      <c r="E33" s="732"/>
      <c r="F33" s="732"/>
      <c r="G33" s="732"/>
      <c r="H33" s="732"/>
      <c r="I33" s="732"/>
      <c r="J33" s="732"/>
    </row>
    <row r="34" spans="1:10" ht="12.75" customHeight="1">
      <c r="A34" s="181"/>
      <c r="B34" s="708" t="s">
        <v>443</v>
      </c>
      <c r="C34" s="708"/>
      <c r="D34" s="708"/>
      <c r="E34" s="708"/>
      <c r="F34" s="708"/>
      <c r="G34" s="708"/>
      <c r="H34" s="708"/>
      <c r="I34" s="708"/>
      <c r="J34" s="708"/>
    </row>
    <row r="35" spans="1:10" ht="12.75">
      <c r="A35" s="181"/>
      <c r="B35" s="708"/>
      <c r="C35" s="708"/>
      <c r="D35" s="708"/>
      <c r="E35" s="708"/>
      <c r="F35" s="708"/>
      <c r="G35" s="708"/>
      <c r="H35" s="708"/>
      <c r="I35" s="708"/>
      <c r="J35" s="708"/>
    </row>
    <row r="36" spans="1:10" ht="12.75">
      <c r="A36" s="181"/>
      <c r="B36" s="708"/>
      <c r="C36" s="708"/>
      <c r="D36" s="708"/>
      <c r="E36" s="708"/>
      <c r="F36" s="708"/>
      <c r="G36" s="708"/>
      <c r="H36" s="708"/>
      <c r="I36" s="708"/>
      <c r="J36" s="708"/>
    </row>
    <row r="37" spans="1:10" ht="12.75">
      <c r="A37" s="181"/>
      <c r="B37" s="708"/>
      <c r="C37" s="708"/>
      <c r="D37" s="708"/>
      <c r="E37" s="708"/>
      <c r="F37" s="708"/>
      <c r="G37" s="708"/>
      <c r="H37" s="708"/>
      <c r="I37" s="708"/>
      <c r="J37" s="708"/>
    </row>
    <row r="38" spans="1:10" ht="12.75">
      <c r="A38" s="181"/>
      <c r="B38" s="207" t="s">
        <v>439</v>
      </c>
      <c r="C38" s="207"/>
      <c r="D38" s="206"/>
      <c r="E38" s="206"/>
      <c r="F38" s="206"/>
      <c r="G38" s="206"/>
      <c r="H38" s="206"/>
      <c r="I38" s="206"/>
      <c r="J38" s="206"/>
    </row>
    <row r="39" spans="1:10" ht="12.75">
      <c r="A39" s="181"/>
      <c r="B39" s="208" t="s">
        <v>444</v>
      </c>
      <c r="C39" s="579"/>
      <c r="D39" s="206"/>
      <c r="E39" s="206"/>
      <c r="F39" s="206"/>
      <c r="G39" s="206"/>
      <c r="H39" s="206"/>
      <c r="I39" s="206"/>
      <c r="J39" s="206"/>
    </row>
    <row r="40" spans="1:10" ht="12.75">
      <c r="A40" s="181"/>
      <c r="B40" s="181"/>
      <c r="D40" s="181"/>
      <c r="E40" s="181"/>
      <c r="F40" s="181"/>
      <c r="G40" s="181"/>
      <c r="H40" s="181"/>
      <c r="I40" s="181"/>
      <c r="J40" s="181"/>
    </row>
  </sheetData>
  <sheetProtection/>
  <mergeCells count="6">
    <mergeCell ref="A5:G5"/>
    <mergeCell ref="A9:G9"/>
    <mergeCell ref="A13:G13"/>
    <mergeCell ref="A17:G17"/>
    <mergeCell ref="B34:J37"/>
    <mergeCell ref="B29:J33"/>
  </mergeCells>
  <hyperlinks>
    <hyperlink ref="B25" r:id="rId1" display="http://publichealth.hscni.net/publications/northern-ireland-registry-self-harm-three-year-report-2012/13-201415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B20" sqref="B20"/>
    </sheetView>
  </sheetViews>
  <sheetFormatPr defaultColWidth="8.88671875" defaultRowHeight="12.75" customHeight="1"/>
  <cols>
    <col min="1" max="1" width="9.4453125" style="10" customWidth="1"/>
    <col min="2" max="13" width="8.6640625" style="10" customWidth="1"/>
    <col min="14" max="16" width="6.5546875" style="10" customWidth="1"/>
    <col min="17" max="130" width="8.77734375" style="10" customWidth="1"/>
    <col min="131" max="151" width="5.6640625" style="10" customWidth="1"/>
    <col min="152" max="152" width="6.4453125" style="10" customWidth="1"/>
    <col min="153" max="161" width="5.6640625" style="10" customWidth="1"/>
    <col min="162" max="16384" width="8.77734375" style="10" customWidth="1"/>
  </cols>
  <sheetData>
    <row r="1" spans="1:17" ht="12.75" customHeight="1">
      <c r="A1" s="284" t="s">
        <v>225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63"/>
      <c r="O1" s="63"/>
      <c r="P1" s="64"/>
      <c r="Q1" s="64"/>
    </row>
    <row r="2" spans="1:17" ht="12.75" customHeight="1">
      <c r="A2" s="270" t="s">
        <v>462</v>
      </c>
      <c r="B2" s="275"/>
      <c r="C2" s="275"/>
      <c r="D2" s="275"/>
      <c r="E2" s="275"/>
      <c r="F2" s="275"/>
      <c r="G2" s="275"/>
      <c r="H2" s="275"/>
      <c r="I2" s="275"/>
      <c r="J2" s="265"/>
      <c r="K2" s="275"/>
      <c r="L2" s="275"/>
      <c r="M2" s="275"/>
      <c r="N2" s="65"/>
      <c r="O2" s="65"/>
      <c r="P2" s="64"/>
      <c r="Q2" s="64"/>
    </row>
    <row r="3" spans="1:17" ht="12.75" customHeight="1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65"/>
      <c r="O3" s="65"/>
      <c r="P3" s="64"/>
      <c r="Q3" s="64"/>
    </row>
    <row r="4" spans="1:17" ht="12.75" customHeight="1">
      <c r="A4" s="275"/>
      <c r="B4" s="275"/>
      <c r="C4" s="286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65"/>
      <c r="O4" s="65"/>
      <c r="P4" s="64"/>
      <c r="Q4" s="64"/>
    </row>
    <row r="5" spans="1:17" ht="12.75" customHeight="1">
      <c r="A5" s="703" t="s">
        <v>206</v>
      </c>
      <c r="B5" s="702" t="s">
        <v>348</v>
      </c>
      <c r="C5" s="702"/>
      <c r="D5" s="702"/>
      <c r="E5" s="702" t="s">
        <v>511</v>
      </c>
      <c r="F5" s="702"/>
      <c r="G5" s="702"/>
      <c r="H5" s="702" t="s">
        <v>509</v>
      </c>
      <c r="I5" s="702"/>
      <c r="J5" s="702"/>
      <c r="K5" s="702" t="s">
        <v>62</v>
      </c>
      <c r="L5" s="702"/>
      <c r="M5" s="702"/>
      <c r="N5" s="65"/>
      <c r="O5" s="65"/>
      <c r="P5" s="64"/>
      <c r="Q5" s="64"/>
    </row>
    <row r="6" spans="1:17" ht="12.75" customHeight="1">
      <c r="A6" s="703"/>
      <c r="B6" s="276" t="s">
        <v>7</v>
      </c>
      <c r="C6" s="276" t="s">
        <v>63</v>
      </c>
      <c r="D6" s="276" t="s">
        <v>64</v>
      </c>
      <c r="E6" s="276" t="s">
        <v>7</v>
      </c>
      <c r="F6" s="276" t="s">
        <v>63</v>
      </c>
      <c r="G6" s="276" t="s">
        <v>64</v>
      </c>
      <c r="H6" s="276" t="s">
        <v>7</v>
      </c>
      <c r="I6" s="276" t="s">
        <v>63</v>
      </c>
      <c r="J6" s="276" t="s">
        <v>64</v>
      </c>
      <c r="K6" s="276" t="s">
        <v>7</v>
      </c>
      <c r="L6" s="276" t="s">
        <v>63</v>
      </c>
      <c r="M6" s="276" t="s">
        <v>64</v>
      </c>
      <c r="N6" s="66"/>
      <c r="O6" s="66"/>
      <c r="P6" s="66"/>
      <c r="Q6" s="64"/>
    </row>
    <row r="7" spans="1:17" ht="12.75" customHeight="1">
      <c r="A7" s="289" t="s">
        <v>210</v>
      </c>
      <c r="B7" s="266">
        <v>4760</v>
      </c>
      <c r="C7" s="266">
        <v>4518</v>
      </c>
      <c r="D7" s="266">
        <v>9278</v>
      </c>
      <c r="E7" s="266">
        <v>4686</v>
      </c>
      <c r="F7" s="266">
        <v>4503</v>
      </c>
      <c r="G7" s="266">
        <v>9189</v>
      </c>
      <c r="H7" s="266">
        <v>7775</v>
      </c>
      <c r="I7" s="266">
        <v>7556</v>
      </c>
      <c r="J7" s="266">
        <v>15331</v>
      </c>
      <c r="K7" s="266">
        <v>11898</v>
      </c>
      <c r="L7" s="266">
        <v>11434</v>
      </c>
      <c r="M7" s="266">
        <v>23332</v>
      </c>
      <c r="N7" s="65"/>
      <c r="O7" s="65"/>
      <c r="P7" s="64"/>
      <c r="Q7" s="64"/>
    </row>
    <row r="8" spans="1:17" ht="12.75" customHeight="1">
      <c r="A8" s="290" t="s">
        <v>211</v>
      </c>
      <c r="B8" s="266">
        <v>5048</v>
      </c>
      <c r="C8" s="266">
        <v>4763</v>
      </c>
      <c r="D8" s="266">
        <v>9811</v>
      </c>
      <c r="E8" s="266">
        <v>5060</v>
      </c>
      <c r="F8" s="266">
        <v>4732</v>
      </c>
      <c r="G8" s="266">
        <v>9792</v>
      </c>
      <c r="H8" s="266">
        <v>7765</v>
      </c>
      <c r="I8" s="266">
        <v>7389</v>
      </c>
      <c r="J8" s="266">
        <v>15154</v>
      </c>
      <c r="K8" s="266">
        <v>10885</v>
      </c>
      <c r="L8" s="266">
        <v>10295</v>
      </c>
      <c r="M8" s="266">
        <v>21180</v>
      </c>
      <c r="N8" s="65"/>
      <c r="O8" s="65"/>
      <c r="P8" s="64"/>
      <c r="Q8" s="64"/>
    </row>
    <row r="9" spans="1:17" ht="12.75" customHeight="1">
      <c r="A9" s="290" t="s">
        <v>212</v>
      </c>
      <c r="B9" s="266">
        <v>4454</v>
      </c>
      <c r="C9" s="266">
        <v>4195</v>
      </c>
      <c r="D9" s="266">
        <v>8649</v>
      </c>
      <c r="E9" s="266">
        <v>4614</v>
      </c>
      <c r="F9" s="266">
        <v>4372</v>
      </c>
      <c r="G9" s="266">
        <v>8986</v>
      </c>
      <c r="H9" s="266">
        <v>6599</v>
      </c>
      <c r="I9" s="266">
        <v>6313</v>
      </c>
      <c r="J9" s="266">
        <v>12912</v>
      </c>
      <c r="K9" s="266">
        <v>9320</v>
      </c>
      <c r="L9" s="266">
        <v>8905</v>
      </c>
      <c r="M9" s="266">
        <v>18225</v>
      </c>
      <c r="N9" s="65"/>
      <c r="O9" s="65"/>
      <c r="P9" s="64"/>
      <c r="Q9" s="64"/>
    </row>
    <row r="10" spans="1:17" ht="12.75" customHeight="1">
      <c r="A10" s="290" t="s">
        <v>0</v>
      </c>
      <c r="B10" s="266">
        <v>4609</v>
      </c>
      <c r="C10" s="266">
        <v>4385</v>
      </c>
      <c r="D10" s="266">
        <v>8994</v>
      </c>
      <c r="E10" s="266">
        <v>4846</v>
      </c>
      <c r="F10" s="266">
        <v>4414</v>
      </c>
      <c r="G10" s="266">
        <v>9260</v>
      </c>
      <c r="H10" s="266">
        <v>6833</v>
      </c>
      <c r="I10" s="266">
        <v>6259</v>
      </c>
      <c r="J10" s="266">
        <v>13092</v>
      </c>
      <c r="K10" s="266">
        <v>11543</v>
      </c>
      <c r="L10" s="266">
        <v>11113</v>
      </c>
      <c r="M10" s="266">
        <v>22656</v>
      </c>
      <c r="N10" s="65"/>
      <c r="O10" s="65"/>
      <c r="P10" s="64"/>
      <c r="Q10" s="64"/>
    </row>
    <row r="11" spans="1:17" ht="12.75" customHeight="1">
      <c r="A11" s="290" t="s">
        <v>1</v>
      </c>
      <c r="B11" s="266">
        <v>4478</v>
      </c>
      <c r="C11" s="266">
        <v>4358</v>
      </c>
      <c r="D11" s="266">
        <v>8836</v>
      </c>
      <c r="E11" s="266">
        <v>4187</v>
      </c>
      <c r="F11" s="266">
        <v>3991</v>
      </c>
      <c r="G11" s="266">
        <v>8178</v>
      </c>
      <c r="H11" s="266">
        <v>6524</v>
      </c>
      <c r="I11" s="266">
        <v>6028</v>
      </c>
      <c r="J11" s="266">
        <v>12552</v>
      </c>
      <c r="K11" s="266">
        <v>14754</v>
      </c>
      <c r="L11" s="266">
        <v>14774</v>
      </c>
      <c r="M11" s="266">
        <v>29528</v>
      </c>
      <c r="N11" s="65"/>
      <c r="O11" s="65"/>
      <c r="P11" s="64"/>
      <c r="Q11" s="64"/>
    </row>
    <row r="12" spans="1:17" ht="12.75" customHeight="1">
      <c r="A12" s="290" t="s">
        <v>2</v>
      </c>
      <c r="B12" s="266">
        <v>4168</v>
      </c>
      <c r="C12" s="266">
        <v>4459</v>
      </c>
      <c r="D12" s="266">
        <v>8627</v>
      </c>
      <c r="E12" s="266">
        <v>4430</v>
      </c>
      <c r="F12" s="266">
        <v>4567</v>
      </c>
      <c r="G12" s="266">
        <v>8997</v>
      </c>
      <c r="H12" s="266">
        <v>7188</v>
      </c>
      <c r="I12" s="266">
        <v>7067</v>
      </c>
      <c r="J12" s="266">
        <v>14255</v>
      </c>
      <c r="K12" s="266">
        <v>12980</v>
      </c>
      <c r="L12" s="266">
        <v>13818</v>
      </c>
      <c r="M12" s="266">
        <v>26798</v>
      </c>
      <c r="N12" s="65"/>
      <c r="O12" s="65"/>
      <c r="P12" s="64"/>
      <c r="Q12" s="64"/>
    </row>
    <row r="13" spans="1:17" ht="12.75" customHeight="1">
      <c r="A13" s="290" t="s">
        <v>3</v>
      </c>
      <c r="B13" s="266">
        <v>4288</v>
      </c>
      <c r="C13" s="266">
        <v>4857</v>
      </c>
      <c r="D13" s="266">
        <v>9145</v>
      </c>
      <c r="E13" s="266">
        <v>4452</v>
      </c>
      <c r="F13" s="266">
        <v>4761</v>
      </c>
      <c r="G13" s="266">
        <v>9213</v>
      </c>
      <c r="H13" s="266">
        <v>7037</v>
      </c>
      <c r="I13" s="266">
        <v>7283</v>
      </c>
      <c r="J13" s="266">
        <v>14320</v>
      </c>
      <c r="K13" s="266">
        <v>12656</v>
      </c>
      <c r="L13" s="266">
        <v>13158</v>
      </c>
      <c r="M13" s="266">
        <v>25814</v>
      </c>
      <c r="N13" s="65"/>
      <c r="O13" s="65"/>
      <c r="P13" s="64"/>
      <c r="Q13" s="64"/>
    </row>
    <row r="14" spans="1:17" ht="12.75" customHeight="1">
      <c r="A14" s="290" t="s">
        <v>4</v>
      </c>
      <c r="B14" s="266">
        <v>4359</v>
      </c>
      <c r="C14" s="266">
        <v>4894</v>
      </c>
      <c r="D14" s="266">
        <v>9253</v>
      </c>
      <c r="E14" s="266">
        <v>4404</v>
      </c>
      <c r="F14" s="266">
        <v>5021</v>
      </c>
      <c r="G14" s="266">
        <v>9425</v>
      </c>
      <c r="H14" s="266">
        <v>6748</v>
      </c>
      <c r="I14" s="266">
        <v>6962</v>
      </c>
      <c r="J14" s="266">
        <v>13710</v>
      </c>
      <c r="K14" s="266">
        <v>10584</v>
      </c>
      <c r="L14" s="266">
        <v>11406</v>
      </c>
      <c r="M14" s="266">
        <v>21990</v>
      </c>
      <c r="N14" s="65"/>
      <c r="O14" s="65"/>
      <c r="P14" s="64"/>
      <c r="Q14" s="64"/>
    </row>
    <row r="15" spans="1:17" ht="12.75" customHeight="1">
      <c r="A15" s="290" t="s">
        <v>5</v>
      </c>
      <c r="B15" s="266">
        <v>4590</v>
      </c>
      <c r="C15" s="266">
        <v>5142</v>
      </c>
      <c r="D15" s="266">
        <v>9732</v>
      </c>
      <c r="E15" s="266">
        <v>4993</v>
      </c>
      <c r="F15" s="266">
        <v>5494</v>
      </c>
      <c r="G15" s="266">
        <v>10487</v>
      </c>
      <c r="H15" s="266">
        <v>7012</v>
      </c>
      <c r="I15" s="266">
        <v>7233</v>
      </c>
      <c r="J15" s="266">
        <v>14245</v>
      </c>
      <c r="K15" s="266">
        <v>10111</v>
      </c>
      <c r="L15" s="266">
        <v>10560</v>
      </c>
      <c r="M15" s="266">
        <v>20671</v>
      </c>
      <c r="N15" s="65"/>
      <c r="O15" s="65"/>
      <c r="P15" s="64"/>
      <c r="Q15" s="64"/>
    </row>
    <row r="16" spans="1:17" ht="12.75" customHeight="1">
      <c r="A16" s="290" t="s">
        <v>6</v>
      </c>
      <c r="B16" s="266">
        <v>4888</v>
      </c>
      <c r="C16" s="266">
        <v>5263</v>
      </c>
      <c r="D16" s="266">
        <v>10151</v>
      </c>
      <c r="E16" s="266">
        <v>5516</v>
      </c>
      <c r="F16" s="266">
        <v>6039</v>
      </c>
      <c r="G16" s="266">
        <v>11555</v>
      </c>
      <c r="H16" s="266">
        <v>7419</v>
      </c>
      <c r="I16" s="266">
        <v>7390</v>
      </c>
      <c r="J16" s="266">
        <v>14809</v>
      </c>
      <c r="K16" s="266">
        <v>10508</v>
      </c>
      <c r="L16" s="266">
        <v>11243</v>
      </c>
      <c r="M16" s="266">
        <v>21751</v>
      </c>
      <c r="N16" s="65"/>
      <c r="O16" s="65"/>
      <c r="P16" s="64"/>
      <c r="Q16" s="64"/>
    </row>
    <row r="17" spans="1:16" ht="12.75" customHeight="1">
      <c r="A17" s="290" t="s">
        <v>213</v>
      </c>
      <c r="B17" s="266">
        <v>4868</v>
      </c>
      <c r="C17" s="266">
        <v>5053</v>
      </c>
      <c r="D17" s="266">
        <v>9921</v>
      </c>
      <c r="E17" s="266">
        <v>5585</v>
      </c>
      <c r="F17" s="266">
        <v>6073</v>
      </c>
      <c r="G17" s="266">
        <v>11658</v>
      </c>
      <c r="H17" s="266">
        <v>7102</v>
      </c>
      <c r="I17" s="266">
        <v>7137</v>
      </c>
      <c r="J17" s="266">
        <v>14239</v>
      </c>
      <c r="K17" s="266">
        <v>10613</v>
      </c>
      <c r="L17" s="266">
        <v>11751</v>
      </c>
      <c r="M17" s="266">
        <v>22364</v>
      </c>
      <c r="N17" s="65"/>
      <c r="O17" s="65"/>
      <c r="P17" s="64"/>
    </row>
    <row r="18" spans="1:16" ht="12.75" customHeight="1">
      <c r="A18" s="290" t="s">
        <v>214</v>
      </c>
      <c r="B18" s="266">
        <v>4166</v>
      </c>
      <c r="C18" s="266">
        <v>4281</v>
      </c>
      <c r="D18" s="266">
        <v>8447</v>
      </c>
      <c r="E18" s="266">
        <v>5205</v>
      </c>
      <c r="F18" s="266">
        <v>5461</v>
      </c>
      <c r="G18" s="266">
        <v>10666</v>
      </c>
      <c r="H18" s="266">
        <v>6133</v>
      </c>
      <c r="I18" s="266">
        <v>6052</v>
      </c>
      <c r="J18" s="266">
        <v>12185</v>
      </c>
      <c r="K18" s="266">
        <v>9464</v>
      </c>
      <c r="L18" s="266">
        <v>10285</v>
      </c>
      <c r="M18" s="266">
        <v>19749</v>
      </c>
      <c r="N18" s="65"/>
      <c r="O18" s="65"/>
      <c r="P18" s="64"/>
    </row>
    <row r="19" spans="1:16" ht="12.75" customHeight="1">
      <c r="A19" s="290" t="s">
        <v>215</v>
      </c>
      <c r="B19" s="266">
        <v>3577</v>
      </c>
      <c r="C19" s="266">
        <v>3667</v>
      </c>
      <c r="D19" s="266">
        <v>7244</v>
      </c>
      <c r="E19" s="266">
        <v>4771</v>
      </c>
      <c r="F19" s="266">
        <v>4957</v>
      </c>
      <c r="G19" s="266">
        <v>9728</v>
      </c>
      <c r="H19" s="266">
        <v>5036</v>
      </c>
      <c r="I19" s="266">
        <v>4976</v>
      </c>
      <c r="J19" s="266">
        <v>10012</v>
      </c>
      <c r="K19" s="266">
        <v>7748</v>
      </c>
      <c r="L19" s="266">
        <v>7793</v>
      </c>
      <c r="M19" s="266">
        <v>15541</v>
      </c>
      <c r="N19" s="65"/>
      <c r="O19" s="65"/>
      <c r="P19" s="64"/>
    </row>
    <row r="20" spans="1:16" ht="12.75" customHeight="1">
      <c r="A20" s="290" t="s">
        <v>216</v>
      </c>
      <c r="B20" s="266">
        <v>3230</v>
      </c>
      <c r="C20" s="266">
        <v>3602</v>
      </c>
      <c r="D20" s="266">
        <v>6832</v>
      </c>
      <c r="E20" s="266">
        <v>4903</v>
      </c>
      <c r="F20" s="266">
        <v>5389</v>
      </c>
      <c r="G20" s="266">
        <v>10292</v>
      </c>
      <c r="H20" s="266">
        <v>4573</v>
      </c>
      <c r="I20" s="266">
        <v>5005</v>
      </c>
      <c r="J20" s="266">
        <v>9578</v>
      </c>
      <c r="K20" s="266">
        <v>6356</v>
      </c>
      <c r="L20" s="266">
        <v>7200</v>
      </c>
      <c r="M20" s="266">
        <v>13556</v>
      </c>
      <c r="N20" s="65"/>
      <c r="O20" s="65"/>
      <c r="P20" s="64"/>
    </row>
    <row r="21" spans="1:17" ht="12.75" customHeight="1">
      <c r="A21" s="290" t="s">
        <v>217</v>
      </c>
      <c r="B21" s="266">
        <v>2677</v>
      </c>
      <c r="C21" s="266">
        <v>3037</v>
      </c>
      <c r="D21" s="266">
        <v>5714</v>
      </c>
      <c r="E21" s="266">
        <v>3993</v>
      </c>
      <c r="F21" s="266">
        <v>4288</v>
      </c>
      <c r="G21" s="266">
        <v>8281</v>
      </c>
      <c r="H21" s="266">
        <v>3800</v>
      </c>
      <c r="I21" s="266">
        <v>4170</v>
      </c>
      <c r="J21" s="266">
        <v>7970</v>
      </c>
      <c r="K21" s="266">
        <v>5265</v>
      </c>
      <c r="L21" s="266">
        <v>6443</v>
      </c>
      <c r="M21" s="266">
        <v>11708</v>
      </c>
      <c r="N21" s="65"/>
      <c r="O21" s="65"/>
      <c r="P21" s="64"/>
      <c r="Q21" s="64"/>
    </row>
    <row r="22" spans="1:17" ht="12.75" customHeight="1">
      <c r="A22" s="290" t="s">
        <v>218</v>
      </c>
      <c r="B22" s="266">
        <v>1895</v>
      </c>
      <c r="C22" s="266">
        <v>2372</v>
      </c>
      <c r="D22" s="266">
        <v>4267</v>
      </c>
      <c r="E22" s="266">
        <v>2496</v>
      </c>
      <c r="F22" s="266">
        <v>2892</v>
      </c>
      <c r="G22" s="266">
        <v>5388</v>
      </c>
      <c r="H22" s="266">
        <v>2630</v>
      </c>
      <c r="I22" s="266">
        <v>3267</v>
      </c>
      <c r="J22" s="266">
        <v>5897</v>
      </c>
      <c r="K22" s="266">
        <v>3950</v>
      </c>
      <c r="L22" s="266">
        <v>5603</v>
      </c>
      <c r="M22" s="266">
        <v>9553</v>
      </c>
      <c r="N22" s="65"/>
      <c r="O22" s="65"/>
      <c r="P22" s="64"/>
      <c r="Q22" s="64"/>
    </row>
    <row r="23" spans="1:17" ht="12.75" customHeight="1">
      <c r="A23" s="288" t="s">
        <v>219</v>
      </c>
      <c r="B23" s="266">
        <v>1216</v>
      </c>
      <c r="C23" s="266">
        <v>1718</v>
      </c>
      <c r="D23" s="266">
        <v>2934</v>
      </c>
      <c r="E23" s="266">
        <v>1592</v>
      </c>
      <c r="F23" s="266">
        <v>2284</v>
      </c>
      <c r="G23" s="266">
        <v>3876</v>
      </c>
      <c r="H23" s="266">
        <v>1622</v>
      </c>
      <c r="I23" s="266">
        <v>2361</v>
      </c>
      <c r="J23" s="266">
        <v>3983</v>
      </c>
      <c r="K23" s="266">
        <v>2809</v>
      </c>
      <c r="L23" s="266">
        <v>4590</v>
      </c>
      <c r="M23" s="266">
        <v>7399</v>
      </c>
      <c r="N23" s="65"/>
      <c r="O23" s="65"/>
      <c r="P23" s="64"/>
      <c r="Q23" s="64"/>
    </row>
    <row r="24" spans="1:17" ht="12.75" customHeight="1">
      <c r="A24" s="290" t="s">
        <v>220</v>
      </c>
      <c r="B24" s="266">
        <v>852</v>
      </c>
      <c r="C24" s="266">
        <v>1780</v>
      </c>
      <c r="D24" s="266">
        <v>2632</v>
      </c>
      <c r="E24" s="266">
        <v>1198</v>
      </c>
      <c r="F24" s="266">
        <v>2628</v>
      </c>
      <c r="G24" s="266">
        <v>3826</v>
      </c>
      <c r="H24" s="266">
        <v>1231</v>
      </c>
      <c r="I24" s="266">
        <v>2322</v>
      </c>
      <c r="J24" s="266">
        <v>3553</v>
      </c>
      <c r="K24" s="266">
        <v>2178</v>
      </c>
      <c r="L24" s="266">
        <v>4914</v>
      </c>
      <c r="M24" s="266">
        <v>7092</v>
      </c>
      <c r="N24" s="65"/>
      <c r="O24" s="65"/>
      <c r="P24" s="64"/>
      <c r="Q24" s="64"/>
    </row>
    <row r="25" spans="1:16" ht="12.75" customHeight="1">
      <c r="A25" s="288"/>
      <c r="B25" s="271"/>
      <c r="C25" s="266"/>
      <c r="D25" s="266"/>
      <c r="E25" s="266"/>
      <c r="F25" s="277"/>
      <c r="G25" s="277"/>
      <c r="H25" s="275"/>
      <c r="I25" s="275"/>
      <c r="J25" s="275"/>
      <c r="K25" s="275"/>
      <c r="L25" s="275"/>
      <c r="M25" s="275"/>
      <c r="N25" s="65"/>
      <c r="O25" s="65"/>
      <c r="P25" s="64"/>
    </row>
    <row r="26" spans="1:16" ht="12.75" customHeight="1">
      <c r="A26" s="288" t="s">
        <v>221</v>
      </c>
      <c r="B26" s="266">
        <v>14262</v>
      </c>
      <c r="C26" s="266">
        <v>13476</v>
      </c>
      <c r="D26" s="266">
        <v>27738</v>
      </c>
      <c r="E26" s="266">
        <v>14360</v>
      </c>
      <c r="F26" s="266">
        <v>13607</v>
      </c>
      <c r="G26" s="266">
        <v>27967</v>
      </c>
      <c r="H26" s="266">
        <v>22139</v>
      </c>
      <c r="I26" s="266">
        <v>21258</v>
      </c>
      <c r="J26" s="266">
        <v>43397</v>
      </c>
      <c r="K26" s="266">
        <v>32103</v>
      </c>
      <c r="L26" s="266">
        <v>30634</v>
      </c>
      <c r="M26" s="266">
        <v>62737</v>
      </c>
      <c r="N26" s="65"/>
      <c r="O26" s="65"/>
      <c r="P26" s="64"/>
    </row>
    <row r="27" spans="1:16" ht="12.75" customHeight="1">
      <c r="A27" s="288" t="s">
        <v>222</v>
      </c>
      <c r="B27" s="266">
        <v>43991</v>
      </c>
      <c r="C27" s="266">
        <v>46359</v>
      </c>
      <c r="D27" s="266">
        <v>90350</v>
      </c>
      <c r="E27" s="266">
        <v>48389</v>
      </c>
      <c r="F27" s="266">
        <v>50778</v>
      </c>
      <c r="G27" s="266">
        <v>99167</v>
      </c>
      <c r="H27" s="266">
        <v>67032</v>
      </c>
      <c r="I27" s="266">
        <v>66387</v>
      </c>
      <c r="J27" s="266">
        <v>133419</v>
      </c>
      <c r="K27" s="266">
        <v>110961</v>
      </c>
      <c r="L27" s="266">
        <v>115901</v>
      </c>
      <c r="M27" s="266">
        <v>226862</v>
      </c>
      <c r="N27" s="65"/>
      <c r="O27" s="65"/>
      <c r="P27" s="64"/>
    </row>
    <row r="28" spans="1:17" ht="12.75" customHeight="1">
      <c r="A28" s="288" t="s">
        <v>223</v>
      </c>
      <c r="B28" s="266">
        <v>9870</v>
      </c>
      <c r="C28" s="266">
        <v>12509</v>
      </c>
      <c r="D28" s="266">
        <v>22379</v>
      </c>
      <c r="E28" s="266">
        <v>14182</v>
      </c>
      <c r="F28" s="266">
        <v>17481</v>
      </c>
      <c r="G28" s="266">
        <v>31663</v>
      </c>
      <c r="H28" s="266">
        <v>13856</v>
      </c>
      <c r="I28" s="266">
        <v>17125</v>
      </c>
      <c r="J28" s="266">
        <v>30981</v>
      </c>
      <c r="K28" s="266">
        <v>20558</v>
      </c>
      <c r="L28" s="266">
        <v>28750</v>
      </c>
      <c r="M28" s="266">
        <v>49308</v>
      </c>
      <c r="N28" s="65"/>
      <c r="O28" s="65"/>
      <c r="P28" s="64"/>
      <c r="Q28" s="64"/>
    </row>
    <row r="29" spans="1:17" ht="12.75" customHeight="1">
      <c r="A29" s="285"/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65"/>
      <c r="O29" s="65"/>
      <c r="P29" s="64"/>
      <c r="Q29" s="64"/>
    </row>
    <row r="30" spans="1:17" ht="12.75" customHeight="1">
      <c r="A30" s="285" t="s">
        <v>202</v>
      </c>
      <c r="B30" s="269">
        <v>68123</v>
      </c>
      <c r="C30" s="269">
        <v>72344</v>
      </c>
      <c r="D30" s="269">
        <v>140467</v>
      </c>
      <c r="E30" s="269">
        <v>76931</v>
      </c>
      <c r="F30" s="269">
        <v>81866</v>
      </c>
      <c r="G30" s="269">
        <v>158797</v>
      </c>
      <c r="H30" s="269">
        <v>103027</v>
      </c>
      <c r="I30" s="269">
        <v>104770</v>
      </c>
      <c r="J30" s="269">
        <v>207797</v>
      </c>
      <c r="K30" s="269">
        <v>163622</v>
      </c>
      <c r="L30" s="269">
        <v>175285</v>
      </c>
      <c r="M30" s="269">
        <v>338907</v>
      </c>
      <c r="N30" s="65"/>
      <c r="O30" s="65"/>
      <c r="P30" s="64"/>
      <c r="Q30" s="64"/>
    </row>
    <row r="31" spans="1:17" ht="12.75" customHeight="1">
      <c r="A31" s="285"/>
      <c r="B31" s="269"/>
      <c r="C31" s="269"/>
      <c r="D31" s="269"/>
      <c r="E31" s="269"/>
      <c r="F31" s="269"/>
      <c r="G31" s="269"/>
      <c r="H31" s="275"/>
      <c r="I31" s="275"/>
      <c r="J31" s="211"/>
      <c r="K31" s="275"/>
      <c r="L31" s="275"/>
      <c r="M31" s="211"/>
      <c r="N31" s="65"/>
      <c r="O31" s="65"/>
      <c r="P31" s="64"/>
      <c r="Q31" s="64"/>
    </row>
    <row r="32" spans="1:17" ht="12.75" customHeight="1">
      <c r="A32" s="292" t="s">
        <v>28</v>
      </c>
      <c r="B32" s="272" t="s">
        <v>461</v>
      </c>
      <c r="C32" s="281"/>
      <c r="D32" s="267"/>
      <c r="E32" s="267"/>
      <c r="F32" s="267"/>
      <c r="G32" s="267"/>
      <c r="H32" s="267"/>
      <c r="I32" s="280"/>
      <c r="J32" s="210"/>
      <c r="K32" s="282"/>
      <c r="L32" s="282"/>
      <c r="M32" s="210"/>
      <c r="N32" s="65"/>
      <c r="O32" s="65"/>
      <c r="P32" s="64"/>
      <c r="Q32" s="64"/>
    </row>
    <row r="33" spans="1:17" ht="12.75" customHeight="1">
      <c r="A33" s="267"/>
      <c r="B33" s="272" t="s">
        <v>332</v>
      </c>
      <c r="C33" s="267"/>
      <c r="D33" s="267"/>
      <c r="E33" s="267"/>
      <c r="F33" s="267"/>
      <c r="G33" s="267"/>
      <c r="H33" s="267"/>
      <c r="I33" s="280"/>
      <c r="J33" s="210"/>
      <c r="K33" s="282"/>
      <c r="L33" s="282"/>
      <c r="M33" s="210"/>
      <c r="N33" s="65"/>
      <c r="O33" s="65"/>
      <c r="P33" s="64"/>
      <c r="Q33" s="64"/>
    </row>
    <row r="34" spans="1:17" ht="12.75" customHeight="1">
      <c r="A34" s="267"/>
      <c r="B34" s="272" t="s">
        <v>382</v>
      </c>
      <c r="C34" s="267"/>
      <c r="D34" s="267"/>
      <c r="E34" s="267"/>
      <c r="F34" s="267"/>
      <c r="G34" s="267"/>
      <c r="H34" s="267"/>
      <c r="I34" s="280"/>
      <c r="J34" s="210"/>
      <c r="K34" s="282"/>
      <c r="L34" s="282"/>
      <c r="M34" s="210"/>
      <c r="N34" s="65"/>
      <c r="O34" s="65"/>
      <c r="P34" s="64"/>
      <c r="Q34" s="64"/>
    </row>
    <row r="35" spans="1:17" ht="12.75" customHeight="1">
      <c r="A35" s="267"/>
      <c r="B35" s="272"/>
      <c r="C35" s="267"/>
      <c r="D35" s="267"/>
      <c r="E35" s="267"/>
      <c r="F35" s="267"/>
      <c r="G35" s="267"/>
      <c r="H35" s="267"/>
      <c r="I35" s="280"/>
      <c r="J35" s="210"/>
      <c r="K35" s="282"/>
      <c r="L35" s="282"/>
      <c r="M35" s="210"/>
      <c r="N35" s="65"/>
      <c r="O35" s="65"/>
      <c r="P35" s="64"/>
      <c r="Q35" s="64"/>
    </row>
    <row r="36" spans="1:17" ht="12.75" customHeight="1">
      <c r="A36" s="291" t="s">
        <v>201</v>
      </c>
      <c r="B36" s="212" t="s">
        <v>331</v>
      </c>
      <c r="C36" s="279"/>
      <c r="D36" s="279"/>
      <c r="E36" s="279"/>
      <c r="F36" s="279"/>
      <c r="G36" s="279"/>
      <c r="H36" s="279"/>
      <c r="I36" s="283"/>
      <c r="J36" s="209"/>
      <c r="K36" s="283"/>
      <c r="L36" s="283"/>
      <c r="M36" s="209"/>
      <c r="N36" s="65"/>
      <c r="O36" s="65"/>
      <c r="P36" s="64"/>
      <c r="Q36" s="64"/>
    </row>
    <row r="37" spans="1:17" ht="12.75" customHeight="1">
      <c r="A37" s="291"/>
      <c r="B37" s="212"/>
      <c r="C37" s="279"/>
      <c r="D37" s="279"/>
      <c r="E37" s="279"/>
      <c r="F37" s="279"/>
      <c r="G37" s="279"/>
      <c r="H37" s="279"/>
      <c r="I37" s="283"/>
      <c r="J37" s="209"/>
      <c r="K37" s="283"/>
      <c r="L37" s="283"/>
      <c r="M37" s="209"/>
      <c r="N37" s="275"/>
      <c r="O37" s="275"/>
      <c r="P37" s="274"/>
      <c r="Q37" s="274"/>
    </row>
    <row r="38" spans="1:13" ht="12.75" customHeight="1">
      <c r="A38" s="703" t="s">
        <v>206</v>
      </c>
      <c r="B38" s="702" t="s">
        <v>349</v>
      </c>
      <c r="C38" s="702"/>
      <c r="D38" s="702"/>
      <c r="E38" s="702" t="s">
        <v>510</v>
      </c>
      <c r="F38" s="702"/>
      <c r="G38" s="702"/>
      <c r="H38" s="702" t="s">
        <v>350</v>
      </c>
      <c r="I38" s="702"/>
      <c r="J38" s="702"/>
      <c r="K38" s="702" t="s">
        <v>351</v>
      </c>
      <c r="L38" s="702"/>
      <c r="M38" s="702"/>
    </row>
    <row r="39" spans="1:13" ht="12.75" customHeight="1">
      <c r="A39" s="703"/>
      <c r="B39" s="276" t="s">
        <v>7</v>
      </c>
      <c r="C39" s="276" t="s">
        <v>63</v>
      </c>
      <c r="D39" s="276" t="s">
        <v>64</v>
      </c>
      <c r="E39" s="276" t="s">
        <v>7</v>
      </c>
      <c r="F39" s="276" t="s">
        <v>63</v>
      </c>
      <c r="G39" s="276" t="s">
        <v>64</v>
      </c>
      <c r="H39" s="276" t="s">
        <v>7</v>
      </c>
      <c r="I39" s="276" t="s">
        <v>63</v>
      </c>
      <c r="J39" s="276" t="s">
        <v>64</v>
      </c>
      <c r="K39" s="276" t="s">
        <v>7</v>
      </c>
      <c r="L39" s="276" t="s">
        <v>63</v>
      </c>
      <c r="M39" s="276" t="s">
        <v>64</v>
      </c>
    </row>
    <row r="40" spans="1:13" ht="12.75" customHeight="1">
      <c r="A40" s="289" t="s">
        <v>210</v>
      </c>
      <c r="B40" s="266">
        <v>4566</v>
      </c>
      <c r="C40" s="266">
        <v>4325</v>
      </c>
      <c r="D40" s="266">
        <v>8891</v>
      </c>
      <c r="E40" s="266">
        <v>5369</v>
      </c>
      <c r="F40" s="266">
        <v>5295</v>
      </c>
      <c r="G40" s="266">
        <v>10664</v>
      </c>
      <c r="H40" s="266">
        <v>3888</v>
      </c>
      <c r="I40" s="266">
        <v>3821</v>
      </c>
      <c r="J40" s="266">
        <v>7709</v>
      </c>
      <c r="K40" s="266">
        <v>4765</v>
      </c>
      <c r="L40" s="266">
        <v>4305</v>
      </c>
      <c r="M40" s="266">
        <v>9070</v>
      </c>
    </row>
    <row r="41" spans="1:13" ht="12.75" customHeight="1">
      <c r="A41" s="290" t="s">
        <v>211</v>
      </c>
      <c r="B41" s="266">
        <v>4661</v>
      </c>
      <c r="C41" s="266">
        <v>4433</v>
      </c>
      <c r="D41" s="266">
        <v>9094</v>
      </c>
      <c r="E41" s="266">
        <v>5327</v>
      </c>
      <c r="F41" s="266">
        <v>5111</v>
      </c>
      <c r="G41" s="266">
        <v>10438</v>
      </c>
      <c r="H41" s="266">
        <v>4217</v>
      </c>
      <c r="I41" s="266">
        <v>3858</v>
      </c>
      <c r="J41" s="266">
        <v>8075</v>
      </c>
      <c r="K41" s="266">
        <v>4692</v>
      </c>
      <c r="L41" s="266">
        <v>4466</v>
      </c>
      <c r="M41" s="266">
        <v>9158</v>
      </c>
    </row>
    <row r="42" spans="1:13" ht="12.75" customHeight="1">
      <c r="A42" s="290" t="s">
        <v>212</v>
      </c>
      <c r="B42" s="266">
        <v>4497</v>
      </c>
      <c r="C42" s="266">
        <v>4220</v>
      </c>
      <c r="D42" s="266">
        <v>8717</v>
      </c>
      <c r="E42" s="266">
        <v>4942</v>
      </c>
      <c r="F42" s="266">
        <v>4655</v>
      </c>
      <c r="G42" s="266">
        <v>9597</v>
      </c>
      <c r="H42" s="266">
        <v>3889</v>
      </c>
      <c r="I42" s="266">
        <v>3645</v>
      </c>
      <c r="J42" s="266">
        <v>7534</v>
      </c>
      <c r="K42" s="266">
        <v>4158</v>
      </c>
      <c r="L42" s="266">
        <v>3933</v>
      </c>
      <c r="M42" s="266">
        <v>8091</v>
      </c>
    </row>
    <row r="43" spans="1:13" ht="12.75" customHeight="1">
      <c r="A43" s="290" t="s">
        <v>0</v>
      </c>
      <c r="B43" s="266">
        <v>4880</v>
      </c>
      <c r="C43" s="266">
        <v>4736</v>
      </c>
      <c r="D43" s="266">
        <v>9616</v>
      </c>
      <c r="E43" s="266">
        <v>5612</v>
      </c>
      <c r="F43" s="266">
        <v>5238</v>
      </c>
      <c r="G43" s="266">
        <v>10850</v>
      </c>
      <c r="H43" s="266">
        <v>3960</v>
      </c>
      <c r="I43" s="266">
        <v>3692</v>
      </c>
      <c r="J43" s="266">
        <v>7652</v>
      </c>
      <c r="K43" s="266">
        <v>4446</v>
      </c>
      <c r="L43" s="266">
        <v>4106</v>
      </c>
      <c r="M43" s="266">
        <v>8552</v>
      </c>
    </row>
    <row r="44" spans="1:13" ht="12.75" customHeight="1">
      <c r="A44" s="290" t="s">
        <v>1</v>
      </c>
      <c r="B44" s="266">
        <v>4650</v>
      </c>
      <c r="C44" s="266">
        <v>4563</v>
      </c>
      <c r="D44" s="266">
        <v>9213</v>
      </c>
      <c r="E44" s="266">
        <v>4863</v>
      </c>
      <c r="F44" s="266">
        <v>4898</v>
      </c>
      <c r="G44" s="266">
        <v>9761</v>
      </c>
      <c r="H44" s="266">
        <v>3431</v>
      </c>
      <c r="I44" s="266">
        <v>3049</v>
      </c>
      <c r="J44" s="266">
        <v>6480</v>
      </c>
      <c r="K44" s="266">
        <v>4122</v>
      </c>
      <c r="L44" s="266">
        <v>3786</v>
      </c>
      <c r="M44" s="266">
        <v>7908</v>
      </c>
    </row>
    <row r="45" spans="1:13" ht="12.75" customHeight="1">
      <c r="A45" s="290" t="s">
        <v>2</v>
      </c>
      <c r="B45" s="266">
        <v>4377</v>
      </c>
      <c r="C45" s="266">
        <v>4197</v>
      </c>
      <c r="D45" s="266">
        <v>8574</v>
      </c>
      <c r="E45" s="266">
        <v>5039</v>
      </c>
      <c r="F45" s="266">
        <v>5165</v>
      </c>
      <c r="G45" s="266">
        <v>10204</v>
      </c>
      <c r="H45" s="266">
        <v>3714</v>
      </c>
      <c r="I45" s="266">
        <v>3660</v>
      </c>
      <c r="J45" s="266">
        <v>7374</v>
      </c>
      <c r="K45" s="266">
        <v>4322</v>
      </c>
      <c r="L45" s="266">
        <v>4342</v>
      </c>
      <c r="M45" s="266">
        <v>8664</v>
      </c>
    </row>
    <row r="46" spans="1:13" ht="12.75" customHeight="1">
      <c r="A46" s="290" t="s">
        <v>3</v>
      </c>
      <c r="B46" s="266">
        <v>4217</v>
      </c>
      <c r="C46" s="266">
        <v>4270</v>
      </c>
      <c r="D46" s="266">
        <v>8487</v>
      </c>
      <c r="E46" s="266">
        <v>4723</v>
      </c>
      <c r="F46" s="266">
        <v>5083</v>
      </c>
      <c r="G46" s="266">
        <v>9806</v>
      </c>
      <c r="H46" s="266">
        <v>3737</v>
      </c>
      <c r="I46" s="266">
        <v>3716</v>
      </c>
      <c r="J46" s="266">
        <v>7453</v>
      </c>
      <c r="K46" s="266">
        <v>4504</v>
      </c>
      <c r="L46" s="266">
        <v>4657</v>
      </c>
      <c r="M46" s="266">
        <v>9161</v>
      </c>
    </row>
    <row r="47" spans="1:13" ht="12.75" customHeight="1">
      <c r="A47" s="290" t="s">
        <v>4</v>
      </c>
      <c r="B47" s="266">
        <v>4209</v>
      </c>
      <c r="C47" s="266">
        <v>4318</v>
      </c>
      <c r="D47" s="266">
        <v>8527</v>
      </c>
      <c r="E47" s="266">
        <v>4393</v>
      </c>
      <c r="F47" s="266">
        <v>4870</v>
      </c>
      <c r="G47" s="266">
        <v>9263</v>
      </c>
      <c r="H47" s="266">
        <v>3583</v>
      </c>
      <c r="I47" s="266">
        <v>3728</v>
      </c>
      <c r="J47" s="266">
        <v>7311</v>
      </c>
      <c r="K47" s="266">
        <v>4414</v>
      </c>
      <c r="L47" s="266">
        <v>4606</v>
      </c>
      <c r="M47" s="266">
        <v>9020</v>
      </c>
    </row>
    <row r="48" spans="1:13" ht="12.75" customHeight="1">
      <c r="A48" s="290" t="s">
        <v>5</v>
      </c>
      <c r="B48" s="266">
        <v>4772</v>
      </c>
      <c r="C48" s="266">
        <v>4955</v>
      </c>
      <c r="D48" s="266">
        <v>9727</v>
      </c>
      <c r="E48" s="266">
        <v>4829</v>
      </c>
      <c r="F48" s="266">
        <v>5256</v>
      </c>
      <c r="G48" s="266">
        <v>10085</v>
      </c>
      <c r="H48" s="266">
        <v>3921</v>
      </c>
      <c r="I48" s="266">
        <v>3889</v>
      </c>
      <c r="J48" s="266">
        <v>7810</v>
      </c>
      <c r="K48" s="266">
        <v>4632</v>
      </c>
      <c r="L48" s="266">
        <v>4872</v>
      </c>
      <c r="M48" s="266">
        <v>9504</v>
      </c>
    </row>
    <row r="49" spans="1:13" ht="12.75" customHeight="1">
      <c r="A49" s="290" t="s">
        <v>6</v>
      </c>
      <c r="B49" s="266">
        <v>5264</v>
      </c>
      <c r="C49" s="266">
        <v>5423</v>
      </c>
      <c r="D49" s="266">
        <v>10687</v>
      </c>
      <c r="E49" s="266">
        <v>5415</v>
      </c>
      <c r="F49" s="266">
        <v>5688</v>
      </c>
      <c r="G49" s="266">
        <v>11103</v>
      </c>
      <c r="H49" s="266">
        <v>3948</v>
      </c>
      <c r="I49" s="266">
        <v>4032</v>
      </c>
      <c r="J49" s="266">
        <v>7980</v>
      </c>
      <c r="K49" s="266">
        <v>5112</v>
      </c>
      <c r="L49" s="266">
        <v>5531</v>
      </c>
      <c r="M49" s="266">
        <v>10643</v>
      </c>
    </row>
    <row r="50" spans="1:13" ht="12.75" customHeight="1">
      <c r="A50" s="290" t="s">
        <v>213</v>
      </c>
      <c r="B50" s="266">
        <v>5233</v>
      </c>
      <c r="C50" s="266">
        <v>5112</v>
      </c>
      <c r="D50" s="266">
        <v>10345</v>
      </c>
      <c r="E50" s="266">
        <v>5245</v>
      </c>
      <c r="F50" s="266">
        <v>5367</v>
      </c>
      <c r="G50" s="266">
        <v>10612</v>
      </c>
      <c r="H50" s="266">
        <v>4041</v>
      </c>
      <c r="I50" s="266">
        <v>3970</v>
      </c>
      <c r="J50" s="266">
        <v>8011</v>
      </c>
      <c r="K50" s="266">
        <v>5228</v>
      </c>
      <c r="L50" s="266">
        <v>5463</v>
      </c>
      <c r="M50" s="266">
        <v>10691</v>
      </c>
    </row>
    <row r="51" spans="1:13" ht="12.75" customHeight="1">
      <c r="A51" s="290" t="s">
        <v>214</v>
      </c>
      <c r="B51" s="266">
        <v>4494</v>
      </c>
      <c r="C51" s="266">
        <v>4498</v>
      </c>
      <c r="D51" s="266">
        <v>8992</v>
      </c>
      <c r="E51" s="266">
        <v>4237</v>
      </c>
      <c r="F51" s="266">
        <v>4402</v>
      </c>
      <c r="G51" s="266">
        <v>8639</v>
      </c>
      <c r="H51" s="266">
        <v>3702</v>
      </c>
      <c r="I51" s="266">
        <v>3607</v>
      </c>
      <c r="J51" s="266">
        <v>7309</v>
      </c>
      <c r="K51" s="266">
        <v>4313</v>
      </c>
      <c r="L51" s="266">
        <v>4573</v>
      </c>
      <c r="M51" s="266">
        <v>8886</v>
      </c>
    </row>
    <row r="52" spans="1:13" ht="12.75" customHeight="1">
      <c r="A52" s="290" t="s">
        <v>215</v>
      </c>
      <c r="B52" s="266">
        <v>3993</v>
      </c>
      <c r="C52" s="266">
        <v>3853</v>
      </c>
      <c r="D52" s="266">
        <v>7846</v>
      </c>
      <c r="E52" s="266">
        <v>3677</v>
      </c>
      <c r="F52" s="266">
        <v>3839</v>
      </c>
      <c r="G52" s="266">
        <v>7516</v>
      </c>
      <c r="H52" s="266">
        <v>3267</v>
      </c>
      <c r="I52" s="266">
        <v>3190</v>
      </c>
      <c r="J52" s="266">
        <v>6457</v>
      </c>
      <c r="K52" s="266">
        <v>3594</v>
      </c>
      <c r="L52" s="266">
        <v>3624</v>
      </c>
      <c r="M52" s="266">
        <v>7218</v>
      </c>
    </row>
    <row r="53" spans="1:13" ht="12.75" customHeight="1">
      <c r="A53" s="290" t="s">
        <v>216</v>
      </c>
      <c r="B53" s="266">
        <v>3667</v>
      </c>
      <c r="C53" s="266">
        <v>3724</v>
      </c>
      <c r="D53" s="266">
        <v>7391</v>
      </c>
      <c r="E53" s="266">
        <v>3452</v>
      </c>
      <c r="F53" s="266">
        <v>3462</v>
      </c>
      <c r="G53" s="266">
        <v>6914</v>
      </c>
      <c r="H53" s="266">
        <v>2878</v>
      </c>
      <c r="I53" s="266">
        <v>2918</v>
      </c>
      <c r="J53" s="266">
        <v>5796</v>
      </c>
      <c r="K53" s="266">
        <v>3270</v>
      </c>
      <c r="L53" s="266">
        <v>3545</v>
      </c>
      <c r="M53" s="266">
        <v>6815</v>
      </c>
    </row>
    <row r="54" spans="1:13" ht="12.75" customHeight="1">
      <c r="A54" s="290" t="s">
        <v>217</v>
      </c>
      <c r="B54" s="266">
        <v>3044</v>
      </c>
      <c r="C54" s="266">
        <v>3376</v>
      </c>
      <c r="D54" s="266">
        <v>6420</v>
      </c>
      <c r="E54" s="266">
        <v>2567</v>
      </c>
      <c r="F54" s="266">
        <v>2816</v>
      </c>
      <c r="G54" s="266">
        <v>5383</v>
      </c>
      <c r="H54" s="266">
        <v>2185</v>
      </c>
      <c r="I54" s="266">
        <v>2290</v>
      </c>
      <c r="J54" s="266">
        <v>4475</v>
      </c>
      <c r="K54" s="266">
        <v>2798</v>
      </c>
      <c r="L54" s="266">
        <v>3280</v>
      </c>
      <c r="M54" s="266">
        <v>6078</v>
      </c>
    </row>
    <row r="55" spans="1:13" ht="12.75" customHeight="1">
      <c r="A55" s="290" t="s">
        <v>218</v>
      </c>
      <c r="B55" s="266">
        <v>2113</v>
      </c>
      <c r="C55" s="266">
        <v>2514</v>
      </c>
      <c r="D55" s="266">
        <v>4627</v>
      </c>
      <c r="E55" s="266">
        <v>1877</v>
      </c>
      <c r="F55" s="266">
        <v>2093</v>
      </c>
      <c r="G55" s="266">
        <v>3970</v>
      </c>
      <c r="H55" s="266">
        <v>1525</v>
      </c>
      <c r="I55" s="266">
        <v>1749</v>
      </c>
      <c r="J55" s="266">
        <v>3274</v>
      </c>
      <c r="K55" s="266">
        <v>2056</v>
      </c>
      <c r="L55" s="266">
        <v>2588</v>
      </c>
      <c r="M55" s="266">
        <v>4644</v>
      </c>
    </row>
    <row r="56" spans="1:13" ht="12.75" customHeight="1">
      <c r="A56" s="288" t="s">
        <v>219</v>
      </c>
      <c r="B56" s="266">
        <v>1354</v>
      </c>
      <c r="C56" s="266">
        <v>1806</v>
      </c>
      <c r="D56" s="266">
        <v>3160</v>
      </c>
      <c r="E56" s="266">
        <v>1114</v>
      </c>
      <c r="F56" s="266">
        <v>1497</v>
      </c>
      <c r="G56" s="266">
        <v>2611</v>
      </c>
      <c r="H56" s="266">
        <v>1034</v>
      </c>
      <c r="I56" s="266">
        <v>1320</v>
      </c>
      <c r="J56" s="266">
        <v>2354</v>
      </c>
      <c r="K56" s="266">
        <v>1364</v>
      </c>
      <c r="L56" s="266">
        <v>1906</v>
      </c>
      <c r="M56" s="266">
        <v>3270</v>
      </c>
    </row>
    <row r="57" spans="1:13" ht="12.75" customHeight="1">
      <c r="A57" s="290" t="s">
        <v>220</v>
      </c>
      <c r="B57" s="266">
        <v>949</v>
      </c>
      <c r="C57" s="266">
        <v>1885</v>
      </c>
      <c r="D57" s="266">
        <v>2834</v>
      </c>
      <c r="E57" s="266">
        <v>714</v>
      </c>
      <c r="F57" s="266">
        <v>1343</v>
      </c>
      <c r="G57" s="266">
        <v>2057</v>
      </c>
      <c r="H57" s="266">
        <v>778</v>
      </c>
      <c r="I57" s="266">
        <v>1479</v>
      </c>
      <c r="J57" s="266">
        <v>2257</v>
      </c>
      <c r="K57" s="266">
        <v>938</v>
      </c>
      <c r="L57" s="266">
        <v>1894</v>
      </c>
      <c r="M57" s="266">
        <v>2832</v>
      </c>
    </row>
    <row r="58" spans="1:13" ht="12.75" customHeight="1">
      <c r="A58" s="288"/>
      <c r="B58" s="271"/>
      <c r="C58" s="266"/>
      <c r="D58" s="266"/>
      <c r="E58" s="266"/>
      <c r="F58" s="277"/>
      <c r="G58" s="277"/>
      <c r="H58" s="275"/>
      <c r="I58" s="275"/>
      <c r="J58" s="275"/>
      <c r="K58" s="275"/>
      <c r="L58" s="275"/>
      <c r="M58" s="275"/>
    </row>
    <row r="59" spans="1:13" ht="12.75" customHeight="1">
      <c r="A59" s="288" t="s">
        <v>221</v>
      </c>
      <c r="B59" s="266">
        <v>13724</v>
      </c>
      <c r="C59" s="266">
        <v>12978</v>
      </c>
      <c r="D59" s="266">
        <v>26702</v>
      </c>
      <c r="E59" s="266">
        <v>15638</v>
      </c>
      <c r="F59" s="266">
        <v>15061</v>
      </c>
      <c r="G59" s="266">
        <v>30699</v>
      </c>
      <c r="H59" s="266">
        <v>11994</v>
      </c>
      <c r="I59" s="266">
        <v>11324</v>
      </c>
      <c r="J59" s="266">
        <v>23318</v>
      </c>
      <c r="K59" s="266">
        <v>13615</v>
      </c>
      <c r="L59" s="266">
        <v>12704</v>
      </c>
      <c r="M59" s="266">
        <v>26319</v>
      </c>
    </row>
    <row r="60" spans="1:13" ht="12.75" customHeight="1">
      <c r="A60" s="288" t="s">
        <v>222</v>
      </c>
      <c r="B60" s="266">
        <v>46089</v>
      </c>
      <c r="C60" s="266">
        <v>45925</v>
      </c>
      <c r="D60" s="266">
        <v>92014</v>
      </c>
      <c r="E60" s="266">
        <v>48033</v>
      </c>
      <c r="F60" s="266">
        <v>49806</v>
      </c>
      <c r="G60" s="266">
        <v>97839</v>
      </c>
      <c r="H60" s="266">
        <v>37304</v>
      </c>
      <c r="I60" s="266">
        <v>36533</v>
      </c>
      <c r="J60" s="266">
        <v>73837</v>
      </c>
      <c r="K60" s="266">
        <v>44687</v>
      </c>
      <c r="L60" s="266">
        <v>45560</v>
      </c>
      <c r="M60" s="266">
        <v>90247</v>
      </c>
    </row>
    <row r="61" spans="1:13" ht="12.75" customHeight="1">
      <c r="A61" s="288" t="s">
        <v>223</v>
      </c>
      <c r="B61" s="266">
        <v>11127</v>
      </c>
      <c r="C61" s="266">
        <v>13305</v>
      </c>
      <c r="D61" s="266">
        <v>24432</v>
      </c>
      <c r="E61" s="266">
        <v>9724</v>
      </c>
      <c r="F61" s="266">
        <v>11211</v>
      </c>
      <c r="G61" s="266">
        <v>20935</v>
      </c>
      <c r="H61" s="266">
        <v>8400</v>
      </c>
      <c r="I61" s="266">
        <v>9756</v>
      </c>
      <c r="J61" s="266">
        <v>18156</v>
      </c>
      <c r="K61" s="266">
        <v>10426</v>
      </c>
      <c r="L61" s="266">
        <v>13213</v>
      </c>
      <c r="M61" s="266">
        <v>23639</v>
      </c>
    </row>
    <row r="62" spans="1:13" ht="12.75" customHeight="1">
      <c r="A62" s="285"/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</row>
    <row r="63" spans="1:13" ht="12.75" customHeight="1">
      <c r="A63" s="285" t="s">
        <v>202</v>
      </c>
      <c r="B63" s="269">
        <v>70940</v>
      </c>
      <c r="C63" s="269">
        <v>72208</v>
      </c>
      <c r="D63" s="269">
        <v>143148</v>
      </c>
      <c r="E63" s="269">
        <v>73395</v>
      </c>
      <c r="F63" s="269">
        <v>76078</v>
      </c>
      <c r="G63" s="269">
        <v>149473</v>
      </c>
      <c r="H63" s="269">
        <v>57698</v>
      </c>
      <c r="I63" s="269">
        <v>57613</v>
      </c>
      <c r="J63" s="269">
        <v>115311</v>
      </c>
      <c r="K63" s="269">
        <v>68728</v>
      </c>
      <c r="L63" s="269">
        <v>71477</v>
      </c>
      <c r="M63" s="269">
        <v>140205</v>
      </c>
    </row>
    <row r="64" spans="1:13" ht="12.75" customHeight="1">
      <c r="A64" s="285"/>
      <c r="B64" s="269"/>
      <c r="C64" s="269"/>
      <c r="D64" s="211"/>
      <c r="E64" s="269"/>
      <c r="F64" s="269"/>
      <c r="G64" s="211"/>
      <c r="H64" s="275"/>
      <c r="I64" s="275"/>
      <c r="J64" s="211"/>
      <c r="K64" s="275"/>
      <c r="L64" s="275"/>
      <c r="M64" s="211"/>
    </row>
    <row r="65" spans="1:13" ht="12.75" customHeight="1">
      <c r="A65" s="292" t="s">
        <v>28</v>
      </c>
      <c r="B65" s="272" t="s">
        <v>461</v>
      </c>
      <c r="C65" s="281"/>
      <c r="D65" s="210"/>
      <c r="E65" s="267"/>
      <c r="F65" s="267"/>
      <c r="G65" s="210"/>
      <c r="H65" s="267"/>
      <c r="I65" s="280"/>
      <c r="J65" s="210"/>
      <c r="K65" s="282"/>
      <c r="L65" s="282"/>
      <c r="M65" s="210"/>
    </row>
    <row r="66" spans="1:13" ht="12.75" customHeight="1">
      <c r="A66" s="267"/>
      <c r="B66" s="272" t="s">
        <v>332</v>
      </c>
      <c r="C66" s="267"/>
      <c r="D66" s="210"/>
      <c r="E66" s="267"/>
      <c r="F66" s="267"/>
      <c r="G66" s="210"/>
      <c r="H66" s="267"/>
      <c r="I66" s="280"/>
      <c r="J66" s="210"/>
      <c r="K66" s="282"/>
      <c r="L66" s="282"/>
      <c r="M66" s="210"/>
    </row>
    <row r="67" spans="1:13" ht="12.75" customHeight="1">
      <c r="A67" s="267"/>
      <c r="B67" s="272" t="s">
        <v>382</v>
      </c>
      <c r="C67" s="267"/>
      <c r="D67" s="210"/>
      <c r="E67" s="267"/>
      <c r="F67" s="267"/>
      <c r="G67" s="210"/>
      <c r="H67" s="267"/>
      <c r="I67" s="280"/>
      <c r="J67" s="210"/>
      <c r="K67" s="282"/>
      <c r="L67" s="282"/>
      <c r="M67" s="210"/>
    </row>
    <row r="68" spans="1:13" ht="12.75" customHeight="1">
      <c r="A68" s="267"/>
      <c r="B68" s="272"/>
      <c r="C68" s="267"/>
      <c r="D68" s="210"/>
      <c r="E68" s="267"/>
      <c r="F68" s="267"/>
      <c r="G68" s="210"/>
      <c r="H68" s="267"/>
      <c r="I68" s="280"/>
      <c r="J68" s="210"/>
      <c r="K68" s="282"/>
      <c r="L68" s="282"/>
      <c r="M68" s="210"/>
    </row>
    <row r="69" spans="1:13" ht="12.75" customHeight="1">
      <c r="A69" s="291" t="s">
        <v>201</v>
      </c>
      <c r="B69" s="212" t="s">
        <v>331</v>
      </c>
      <c r="C69" s="279"/>
      <c r="D69" s="209"/>
      <c r="E69" s="279"/>
      <c r="F69" s="279"/>
      <c r="G69" s="209"/>
      <c r="H69" s="279"/>
      <c r="I69" s="283"/>
      <c r="J69" s="209"/>
      <c r="K69" s="283"/>
      <c r="L69" s="283"/>
      <c r="M69" s="209"/>
    </row>
    <row r="70" spans="1:13" ht="12.75" customHeight="1">
      <c r="A70" s="274"/>
      <c r="B70" s="27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</row>
    <row r="71" spans="1:13" ht="12.75" customHeight="1">
      <c r="A71" s="274"/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</row>
    <row r="72" spans="1:13" ht="12.75" customHeight="1">
      <c r="A72" s="703" t="s">
        <v>206</v>
      </c>
      <c r="B72" s="702" t="s">
        <v>352</v>
      </c>
      <c r="C72" s="702"/>
      <c r="D72" s="702"/>
      <c r="E72" s="702" t="s">
        <v>345</v>
      </c>
      <c r="F72" s="702"/>
      <c r="G72" s="702"/>
      <c r="H72" s="702" t="s">
        <v>353</v>
      </c>
      <c r="I72" s="702"/>
      <c r="J72" s="702"/>
      <c r="K72" s="278"/>
      <c r="L72" s="278"/>
      <c r="M72" s="278"/>
    </row>
    <row r="73" spans="1:16" ht="12.75" customHeight="1">
      <c r="A73" s="703"/>
      <c r="B73" s="276" t="s">
        <v>7</v>
      </c>
      <c r="C73" s="276" t="s">
        <v>63</v>
      </c>
      <c r="D73" s="276" t="s">
        <v>64</v>
      </c>
      <c r="E73" s="276" t="s">
        <v>7</v>
      </c>
      <c r="F73" s="276" t="s">
        <v>63</v>
      </c>
      <c r="G73" s="276" t="s">
        <v>64</v>
      </c>
      <c r="H73" s="276" t="s">
        <v>7</v>
      </c>
      <c r="I73" s="276" t="s">
        <v>63</v>
      </c>
      <c r="J73" s="276" t="s">
        <v>64</v>
      </c>
      <c r="K73" s="276"/>
      <c r="L73" s="276"/>
      <c r="M73" s="276"/>
      <c r="P73" s="64"/>
    </row>
    <row r="74" spans="1:16" ht="12.75" customHeight="1">
      <c r="A74" s="289" t="s">
        <v>210</v>
      </c>
      <c r="B74" s="266">
        <v>4097</v>
      </c>
      <c r="C74" s="266">
        <v>3951</v>
      </c>
      <c r="D74" s="266">
        <v>8048</v>
      </c>
      <c r="E74" s="266">
        <v>5598</v>
      </c>
      <c r="F74" s="266">
        <v>5323</v>
      </c>
      <c r="G74" s="266">
        <v>10921</v>
      </c>
      <c r="H74" s="266">
        <v>6577</v>
      </c>
      <c r="I74" s="266">
        <v>6306</v>
      </c>
      <c r="J74" s="266">
        <v>12883</v>
      </c>
      <c r="K74" s="275"/>
      <c r="L74" s="275"/>
      <c r="M74" s="275"/>
      <c r="P74" s="64"/>
    </row>
    <row r="75" spans="1:16" ht="12.75" customHeight="1">
      <c r="A75" s="290" t="s">
        <v>211</v>
      </c>
      <c r="B75" s="266">
        <v>4291</v>
      </c>
      <c r="C75" s="266">
        <v>4172</v>
      </c>
      <c r="D75" s="266">
        <v>8463</v>
      </c>
      <c r="E75" s="266">
        <v>5450</v>
      </c>
      <c r="F75" s="266">
        <v>5297</v>
      </c>
      <c r="G75" s="266">
        <v>10747</v>
      </c>
      <c r="H75" s="266">
        <v>6583</v>
      </c>
      <c r="I75" s="266">
        <v>6329</v>
      </c>
      <c r="J75" s="266">
        <v>12912</v>
      </c>
      <c r="K75" s="275"/>
      <c r="L75" s="275"/>
      <c r="M75" s="275"/>
      <c r="P75" s="64"/>
    </row>
    <row r="76" spans="1:13" ht="12.75" customHeight="1">
      <c r="A76" s="290" t="s">
        <v>212</v>
      </c>
      <c r="B76" s="266">
        <v>4088</v>
      </c>
      <c r="C76" s="266">
        <v>3978</v>
      </c>
      <c r="D76" s="266">
        <v>8066</v>
      </c>
      <c r="E76" s="266">
        <v>4861</v>
      </c>
      <c r="F76" s="266">
        <v>4647</v>
      </c>
      <c r="G76" s="266">
        <v>9508</v>
      </c>
      <c r="H76" s="266">
        <v>5969</v>
      </c>
      <c r="I76" s="266">
        <v>5607</v>
      </c>
      <c r="J76" s="266">
        <v>11576</v>
      </c>
      <c r="K76" s="275"/>
      <c r="L76" s="275"/>
      <c r="M76" s="275"/>
    </row>
    <row r="77" spans="1:13" ht="12.75" customHeight="1">
      <c r="A77" s="290" t="s">
        <v>0</v>
      </c>
      <c r="B77" s="266">
        <v>4276</v>
      </c>
      <c r="C77" s="266">
        <v>4136</v>
      </c>
      <c r="D77" s="266">
        <v>8412</v>
      </c>
      <c r="E77" s="266">
        <v>4955</v>
      </c>
      <c r="F77" s="266">
        <v>4589</v>
      </c>
      <c r="G77" s="266">
        <v>9544</v>
      </c>
      <c r="H77" s="266">
        <v>6181</v>
      </c>
      <c r="I77" s="266">
        <v>5801</v>
      </c>
      <c r="J77" s="266">
        <v>11982</v>
      </c>
      <c r="K77" s="275"/>
      <c r="L77" s="275"/>
      <c r="M77" s="275"/>
    </row>
    <row r="78" spans="1:13" ht="12.75" customHeight="1">
      <c r="A78" s="290" t="s">
        <v>1</v>
      </c>
      <c r="B78" s="266">
        <v>4167</v>
      </c>
      <c r="C78" s="266">
        <v>3845</v>
      </c>
      <c r="D78" s="266">
        <v>8012</v>
      </c>
      <c r="E78" s="266">
        <v>4777</v>
      </c>
      <c r="F78" s="266">
        <v>4581</v>
      </c>
      <c r="G78" s="266">
        <v>9358</v>
      </c>
      <c r="H78" s="266">
        <v>5532</v>
      </c>
      <c r="I78" s="266">
        <v>5184</v>
      </c>
      <c r="J78" s="266">
        <v>10716</v>
      </c>
      <c r="K78" s="275"/>
      <c r="L78" s="275"/>
      <c r="M78" s="275"/>
    </row>
    <row r="79" spans="1:13" ht="12.75" customHeight="1">
      <c r="A79" s="290" t="s">
        <v>2</v>
      </c>
      <c r="B79" s="266">
        <v>4270</v>
      </c>
      <c r="C79" s="266">
        <v>4195</v>
      </c>
      <c r="D79" s="266">
        <v>8465</v>
      </c>
      <c r="E79" s="266">
        <v>5358</v>
      </c>
      <c r="F79" s="266">
        <v>5103</v>
      </c>
      <c r="G79" s="266">
        <v>10461</v>
      </c>
      <c r="H79" s="266">
        <v>5866</v>
      </c>
      <c r="I79" s="266">
        <v>6040</v>
      </c>
      <c r="J79" s="266">
        <v>11906</v>
      </c>
      <c r="K79" s="275"/>
      <c r="L79" s="275"/>
      <c r="M79" s="275"/>
    </row>
    <row r="80" spans="1:13" ht="12.75" customHeight="1">
      <c r="A80" s="290" t="s">
        <v>3</v>
      </c>
      <c r="B80" s="266">
        <v>3931</v>
      </c>
      <c r="C80" s="266">
        <v>4210</v>
      </c>
      <c r="D80" s="266">
        <v>8141</v>
      </c>
      <c r="E80" s="266">
        <v>5280</v>
      </c>
      <c r="F80" s="266">
        <v>5167</v>
      </c>
      <c r="G80" s="266">
        <v>10447</v>
      </c>
      <c r="H80" s="266">
        <v>5670</v>
      </c>
      <c r="I80" s="266">
        <v>5973</v>
      </c>
      <c r="J80" s="266">
        <v>11643</v>
      </c>
      <c r="K80" s="275"/>
      <c r="L80" s="275"/>
      <c r="M80" s="275"/>
    </row>
    <row r="81" spans="1:13" ht="12.75" customHeight="1">
      <c r="A81" s="290" t="s">
        <v>4</v>
      </c>
      <c r="B81" s="266">
        <v>3793</v>
      </c>
      <c r="C81" s="266">
        <v>4176</v>
      </c>
      <c r="D81" s="266">
        <v>7969</v>
      </c>
      <c r="E81" s="266">
        <v>4880</v>
      </c>
      <c r="F81" s="266">
        <v>4903</v>
      </c>
      <c r="G81" s="266">
        <v>9783</v>
      </c>
      <c r="H81" s="266">
        <v>5418</v>
      </c>
      <c r="I81" s="266">
        <v>5539</v>
      </c>
      <c r="J81" s="266">
        <v>10957</v>
      </c>
      <c r="K81" s="275"/>
      <c r="L81" s="275"/>
      <c r="M81" s="275"/>
    </row>
    <row r="82" spans="1:13" ht="12.75" customHeight="1">
      <c r="A82" s="290" t="s">
        <v>5</v>
      </c>
      <c r="B82" s="266">
        <v>4486</v>
      </c>
      <c r="C82" s="266">
        <v>4802</v>
      </c>
      <c r="D82" s="266">
        <v>9288</v>
      </c>
      <c r="E82" s="266">
        <v>5098</v>
      </c>
      <c r="F82" s="266">
        <v>4923</v>
      </c>
      <c r="G82" s="266">
        <v>10021</v>
      </c>
      <c r="H82" s="266">
        <v>5723</v>
      </c>
      <c r="I82" s="266">
        <v>5910</v>
      </c>
      <c r="J82" s="266">
        <v>11633</v>
      </c>
      <c r="K82" s="275"/>
      <c r="L82" s="275"/>
      <c r="M82" s="275"/>
    </row>
    <row r="83" spans="1:13" ht="12.75" customHeight="1">
      <c r="A83" s="290" t="s">
        <v>6</v>
      </c>
      <c r="B83" s="266">
        <v>5190</v>
      </c>
      <c r="C83" s="266">
        <v>5312</v>
      </c>
      <c r="D83" s="266">
        <v>10502</v>
      </c>
      <c r="E83" s="266">
        <v>4931</v>
      </c>
      <c r="F83" s="266">
        <v>4812</v>
      </c>
      <c r="G83" s="266">
        <v>9743</v>
      </c>
      <c r="H83" s="266">
        <v>6166</v>
      </c>
      <c r="I83" s="266">
        <v>6378</v>
      </c>
      <c r="J83" s="266">
        <v>12544</v>
      </c>
      <c r="K83" s="275"/>
      <c r="L83" s="275"/>
      <c r="M83" s="275"/>
    </row>
    <row r="84" spans="1:13" ht="12.75" customHeight="1">
      <c r="A84" s="290" t="s">
        <v>213</v>
      </c>
      <c r="B84" s="266">
        <v>5013</v>
      </c>
      <c r="C84" s="266">
        <v>5158</v>
      </c>
      <c r="D84" s="266">
        <v>10171</v>
      </c>
      <c r="E84" s="266">
        <v>4677</v>
      </c>
      <c r="F84" s="266">
        <v>4516</v>
      </c>
      <c r="G84" s="266">
        <v>9193</v>
      </c>
      <c r="H84" s="266">
        <v>6106</v>
      </c>
      <c r="I84" s="266">
        <v>6076</v>
      </c>
      <c r="J84" s="266">
        <v>12182</v>
      </c>
      <c r="K84" s="275"/>
      <c r="L84" s="275"/>
      <c r="M84" s="275"/>
    </row>
    <row r="85" spans="1:13" ht="12.75" customHeight="1">
      <c r="A85" s="290" t="s">
        <v>214</v>
      </c>
      <c r="B85" s="266">
        <v>4549</v>
      </c>
      <c r="C85" s="266">
        <v>4462</v>
      </c>
      <c r="D85" s="266">
        <v>9011</v>
      </c>
      <c r="E85" s="266">
        <v>3978</v>
      </c>
      <c r="F85" s="266">
        <v>3953</v>
      </c>
      <c r="G85" s="266">
        <v>7931</v>
      </c>
      <c r="H85" s="266">
        <v>5252</v>
      </c>
      <c r="I85" s="266">
        <v>5278</v>
      </c>
      <c r="J85" s="266">
        <v>10530</v>
      </c>
      <c r="K85" s="275"/>
      <c r="L85" s="275"/>
      <c r="M85" s="275"/>
    </row>
    <row r="86" spans="1:13" ht="12.75" customHeight="1">
      <c r="A86" s="290" t="s">
        <v>215</v>
      </c>
      <c r="B86" s="266">
        <v>3839</v>
      </c>
      <c r="C86" s="266">
        <v>3900</v>
      </c>
      <c r="D86" s="266">
        <v>7739</v>
      </c>
      <c r="E86" s="266">
        <v>3421</v>
      </c>
      <c r="F86" s="266">
        <v>3312</v>
      </c>
      <c r="G86" s="266">
        <v>6733</v>
      </c>
      <c r="H86" s="266">
        <v>4503</v>
      </c>
      <c r="I86" s="266">
        <v>4541</v>
      </c>
      <c r="J86" s="266">
        <v>9044</v>
      </c>
      <c r="K86" s="275"/>
      <c r="L86" s="275"/>
      <c r="M86" s="275"/>
    </row>
    <row r="87" spans="1:13" ht="12.75" customHeight="1">
      <c r="A87" s="290" t="s">
        <v>216</v>
      </c>
      <c r="B87" s="266">
        <v>3611</v>
      </c>
      <c r="C87" s="266">
        <v>3839</v>
      </c>
      <c r="D87" s="266">
        <v>7450</v>
      </c>
      <c r="E87" s="266">
        <v>2979</v>
      </c>
      <c r="F87" s="266">
        <v>3106</v>
      </c>
      <c r="G87" s="266">
        <v>6085</v>
      </c>
      <c r="H87" s="266">
        <v>3996</v>
      </c>
      <c r="I87" s="266">
        <v>4108</v>
      </c>
      <c r="J87" s="266">
        <v>8104</v>
      </c>
      <c r="K87" s="275"/>
      <c r="L87" s="275"/>
      <c r="M87" s="275"/>
    </row>
    <row r="88" spans="1:13" ht="12.75" customHeight="1">
      <c r="A88" s="290" t="s">
        <v>217</v>
      </c>
      <c r="B88" s="266">
        <v>3025</v>
      </c>
      <c r="C88" s="266">
        <v>3316</v>
      </c>
      <c r="D88" s="266">
        <v>6341</v>
      </c>
      <c r="E88" s="266">
        <v>2390</v>
      </c>
      <c r="F88" s="266">
        <v>2603</v>
      </c>
      <c r="G88" s="266">
        <v>4993</v>
      </c>
      <c r="H88" s="266">
        <v>3083</v>
      </c>
      <c r="I88" s="266">
        <v>3360</v>
      </c>
      <c r="J88" s="266">
        <v>6443</v>
      </c>
      <c r="K88" s="275"/>
      <c r="L88" s="275"/>
      <c r="M88" s="275"/>
    </row>
    <row r="89" spans="1:13" ht="12.75" customHeight="1">
      <c r="A89" s="290" t="s">
        <v>218</v>
      </c>
      <c r="B89" s="266">
        <v>2119</v>
      </c>
      <c r="C89" s="266">
        <v>2588</v>
      </c>
      <c r="D89" s="266">
        <v>4707</v>
      </c>
      <c r="E89" s="266">
        <v>1716</v>
      </c>
      <c r="F89" s="266">
        <v>1937</v>
      </c>
      <c r="G89" s="266">
        <v>3653</v>
      </c>
      <c r="H89" s="266">
        <v>2253</v>
      </c>
      <c r="I89" s="266">
        <v>2578</v>
      </c>
      <c r="J89" s="266">
        <v>4831</v>
      </c>
      <c r="K89" s="275"/>
      <c r="L89" s="275"/>
      <c r="M89" s="275"/>
    </row>
    <row r="90" spans="1:13" ht="12.75" customHeight="1">
      <c r="A90" s="288" t="s">
        <v>219</v>
      </c>
      <c r="B90" s="266">
        <v>1400</v>
      </c>
      <c r="C90" s="266">
        <v>1971</v>
      </c>
      <c r="D90" s="266">
        <v>3371</v>
      </c>
      <c r="E90" s="266">
        <v>1061</v>
      </c>
      <c r="F90" s="266">
        <v>1478</v>
      </c>
      <c r="G90" s="266">
        <v>2539</v>
      </c>
      <c r="H90" s="266">
        <v>1470</v>
      </c>
      <c r="I90" s="266">
        <v>1967</v>
      </c>
      <c r="J90" s="266">
        <v>3437</v>
      </c>
      <c r="K90" s="275"/>
      <c r="L90" s="275"/>
      <c r="M90" s="275"/>
    </row>
    <row r="91" spans="1:13" ht="12.75" customHeight="1">
      <c r="A91" s="290" t="s">
        <v>220</v>
      </c>
      <c r="B91" s="266">
        <v>939</v>
      </c>
      <c r="C91" s="266">
        <v>2050</v>
      </c>
      <c r="D91" s="266">
        <v>2989</v>
      </c>
      <c r="E91" s="266">
        <v>806</v>
      </c>
      <c r="F91" s="266">
        <v>1536</v>
      </c>
      <c r="G91" s="266">
        <v>2342</v>
      </c>
      <c r="H91" s="266">
        <v>1017</v>
      </c>
      <c r="I91" s="266">
        <v>2029</v>
      </c>
      <c r="J91" s="266">
        <v>3046</v>
      </c>
      <c r="K91" s="275"/>
      <c r="L91" s="275"/>
      <c r="M91" s="275"/>
    </row>
    <row r="92" spans="1:13" ht="12.75" customHeight="1">
      <c r="A92" s="288"/>
      <c r="B92" s="271"/>
      <c r="C92" s="266"/>
      <c r="D92" s="266"/>
      <c r="E92" s="266"/>
      <c r="F92" s="277"/>
      <c r="G92" s="277"/>
      <c r="H92" s="275"/>
      <c r="I92" s="275"/>
      <c r="J92" s="275"/>
      <c r="K92" s="275"/>
      <c r="L92" s="275"/>
      <c r="M92" s="275"/>
    </row>
    <row r="93" spans="1:13" ht="12.75" customHeight="1">
      <c r="A93" s="288" t="s">
        <v>221</v>
      </c>
      <c r="B93" s="266">
        <v>12476</v>
      </c>
      <c r="C93" s="266">
        <v>12101</v>
      </c>
      <c r="D93" s="266">
        <v>24577</v>
      </c>
      <c r="E93" s="266">
        <v>15909</v>
      </c>
      <c r="F93" s="266">
        <v>15267</v>
      </c>
      <c r="G93" s="266">
        <v>31176</v>
      </c>
      <c r="H93" s="266">
        <v>19129</v>
      </c>
      <c r="I93" s="266">
        <v>18242</v>
      </c>
      <c r="J93" s="266">
        <v>37371</v>
      </c>
      <c r="K93" s="266"/>
      <c r="L93" s="266"/>
      <c r="M93" s="266"/>
    </row>
    <row r="94" spans="1:13" ht="12.75" customHeight="1">
      <c r="A94" s="288" t="s">
        <v>222</v>
      </c>
      <c r="B94" s="266">
        <v>43514</v>
      </c>
      <c r="C94" s="266">
        <v>44196</v>
      </c>
      <c r="D94" s="266">
        <v>87710</v>
      </c>
      <c r="E94" s="266">
        <v>47355</v>
      </c>
      <c r="F94" s="266">
        <v>45859</v>
      </c>
      <c r="G94" s="266">
        <v>93214</v>
      </c>
      <c r="H94" s="266">
        <v>56417</v>
      </c>
      <c r="I94" s="266">
        <v>56720</v>
      </c>
      <c r="J94" s="266">
        <v>113137</v>
      </c>
      <c r="K94" s="266"/>
      <c r="L94" s="266"/>
      <c r="M94" s="266"/>
    </row>
    <row r="95" spans="1:13" ht="12.75" customHeight="1">
      <c r="A95" s="288" t="s">
        <v>223</v>
      </c>
      <c r="B95" s="266">
        <v>11094</v>
      </c>
      <c r="C95" s="266">
        <v>13764</v>
      </c>
      <c r="D95" s="266">
        <v>24858</v>
      </c>
      <c r="E95" s="266">
        <v>8952</v>
      </c>
      <c r="F95" s="266">
        <v>10660</v>
      </c>
      <c r="G95" s="266">
        <v>19612</v>
      </c>
      <c r="H95" s="266">
        <v>11819</v>
      </c>
      <c r="I95" s="266">
        <v>14042</v>
      </c>
      <c r="J95" s="266">
        <v>25861</v>
      </c>
      <c r="K95" s="266"/>
      <c r="L95" s="266"/>
      <c r="M95" s="266"/>
    </row>
    <row r="96" spans="1:13" ht="12.75" customHeight="1">
      <c r="A96" s="285"/>
      <c r="B96" s="268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</row>
    <row r="97" spans="1:13" ht="12.75" customHeight="1">
      <c r="A97" s="285" t="s">
        <v>202</v>
      </c>
      <c r="B97" s="269">
        <v>67084</v>
      </c>
      <c r="C97" s="269">
        <v>70061</v>
      </c>
      <c r="D97" s="269">
        <v>137145</v>
      </c>
      <c r="E97" s="269">
        <v>72216</v>
      </c>
      <c r="F97" s="269">
        <v>71786</v>
      </c>
      <c r="G97" s="269">
        <v>144002</v>
      </c>
      <c r="H97" s="269">
        <v>87365</v>
      </c>
      <c r="I97" s="269">
        <v>89004</v>
      </c>
      <c r="J97" s="269">
        <v>176369</v>
      </c>
      <c r="K97" s="269"/>
      <c r="L97" s="269"/>
      <c r="M97" s="269"/>
    </row>
    <row r="98" spans="1:13" ht="12.75" customHeight="1">
      <c r="A98" s="285"/>
      <c r="B98" s="269"/>
      <c r="C98" s="269"/>
      <c r="D98" s="211"/>
      <c r="E98" s="269"/>
      <c r="F98" s="269"/>
      <c r="G98" s="211"/>
      <c r="H98" s="275"/>
      <c r="I98" s="275"/>
      <c r="J98" s="211"/>
      <c r="K98" s="275"/>
      <c r="L98" s="275"/>
      <c r="M98" s="275"/>
    </row>
    <row r="99" spans="1:13" ht="12.75" customHeight="1">
      <c r="A99" s="292" t="s">
        <v>28</v>
      </c>
      <c r="B99" s="272" t="s">
        <v>461</v>
      </c>
      <c r="C99" s="281"/>
      <c r="D99" s="210"/>
      <c r="E99" s="267"/>
      <c r="F99" s="267"/>
      <c r="G99" s="210"/>
      <c r="H99" s="267"/>
      <c r="I99" s="280"/>
      <c r="J99" s="210"/>
      <c r="K99" s="282"/>
      <c r="L99" s="282"/>
      <c r="M99" s="275"/>
    </row>
    <row r="100" spans="1:13" ht="12.75" customHeight="1">
      <c r="A100" s="267"/>
      <c r="B100" s="272" t="s">
        <v>332</v>
      </c>
      <c r="C100" s="267"/>
      <c r="D100" s="210"/>
      <c r="E100" s="267"/>
      <c r="F100" s="267"/>
      <c r="G100" s="210"/>
      <c r="H100" s="267"/>
      <c r="I100" s="280"/>
      <c r="J100" s="210"/>
      <c r="K100" s="282"/>
      <c r="L100" s="282"/>
      <c r="M100" s="275"/>
    </row>
    <row r="101" spans="1:13" ht="12.75" customHeight="1">
      <c r="A101" s="267"/>
      <c r="B101" s="272" t="s">
        <v>382</v>
      </c>
      <c r="C101" s="267"/>
      <c r="D101" s="210"/>
      <c r="E101" s="267"/>
      <c r="F101" s="267"/>
      <c r="G101" s="210"/>
      <c r="H101" s="267"/>
      <c r="I101" s="280"/>
      <c r="J101" s="210"/>
      <c r="K101" s="282"/>
      <c r="L101" s="282"/>
      <c r="M101" s="275"/>
    </row>
    <row r="102" spans="1:13" ht="12.75" customHeight="1">
      <c r="A102" s="267"/>
      <c r="B102" s="272"/>
      <c r="C102" s="267"/>
      <c r="D102" s="210"/>
      <c r="E102" s="267"/>
      <c r="F102" s="267"/>
      <c r="G102" s="210"/>
      <c r="H102" s="267"/>
      <c r="I102" s="280"/>
      <c r="J102" s="210"/>
      <c r="K102" s="282"/>
      <c r="L102" s="282"/>
      <c r="M102" s="275"/>
    </row>
    <row r="103" spans="1:13" ht="12.75" customHeight="1">
      <c r="A103" s="291" t="s">
        <v>201</v>
      </c>
      <c r="B103" s="212" t="s">
        <v>331</v>
      </c>
      <c r="C103" s="279"/>
      <c r="D103" s="209"/>
      <c r="E103" s="279"/>
      <c r="F103" s="279"/>
      <c r="G103" s="209"/>
      <c r="H103" s="279"/>
      <c r="I103" s="283"/>
      <c r="J103" s="209"/>
      <c r="K103" s="283"/>
      <c r="L103" s="283"/>
      <c r="M103" s="275"/>
    </row>
    <row r="104" spans="1:2" ht="12.75" customHeight="1">
      <c r="A104" s="137"/>
      <c r="B104" s="137"/>
    </row>
  </sheetData>
  <sheetProtection/>
  <mergeCells count="14">
    <mergeCell ref="A72:A73"/>
    <mergeCell ref="B72:D72"/>
    <mergeCell ref="E72:G72"/>
    <mergeCell ref="H72:J72"/>
    <mergeCell ref="A5:A6"/>
    <mergeCell ref="B5:D5"/>
    <mergeCell ref="E5:G5"/>
    <mergeCell ref="H5:J5"/>
    <mergeCell ref="A38:A39"/>
    <mergeCell ref="K5:M5"/>
    <mergeCell ref="B38:D38"/>
    <mergeCell ref="E38:G38"/>
    <mergeCell ref="H38:J38"/>
    <mergeCell ref="K38:M38"/>
  </mergeCells>
  <printOptions/>
  <pageMargins left="0.35433070866141736" right="0.35433070866141736" top="0.7874015748031497" bottom="0.7874015748031497" header="0.5118110236220472" footer="0.5118110236220472"/>
  <pageSetup fitToHeight="2" horizontalDpi="1200" verticalDpi="1200" orientation="landscape" paperSize="9" r:id="rId1"/>
  <rowBreaks count="2" manualBreakCount="2">
    <brk id="37" max="255" man="1"/>
    <brk id="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B20" sqref="B20"/>
    </sheetView>
  </sheetViews>
  <sheetFormatPr defaultColWidth="8.88671875" defaultRowHeight="12.75" customHeight="1"/>
  <cols>
    <col min="1" max="1" width="8.21484375" style="27" customWidth="1"/>
    <col min="2" max="10" width="8.4453125" style="27" customWidth="1"/>
    <col min="11" max="11" width="7.21484375" style="27" customWidth="1"/>
    <col min="12" max="12" width="6.88671875" style="27" customWidth="1"/>
    <col min="13" max="16384" width="8.77734375" style="27" customWidth="1"/>
  </cols>
  <sheetData>
    <row r="1" spans="1:11" ht="12.75" customHeight="1">
      <c r="A1" s="307" t="s">
        <v>226</v>
      </c>
      <c r="B1" s="307"/>
      <c r="C1" s="308"/>
      <c r="D1" s="308"/>
      <c r="E1" s="308"/>
      <c r="F1" s="308"/>
      <c r="G1" s="308"/>
      <c r="H1" s="308"/>
      <c r="I1" s="308"/>
      <c r="J1" s="308"/>
      <c r="K1" s="293"/>
    </row>
    <row r="2" spans="1:12" ht="12.75" customHeight="1">
      <c r="A2" s="298" t="s">
        <v>463</v>
      </c>
      <c r="B2" s="298"/>
      <c r="C2" s="308"/>
      <c r="D2" s="308"/>
      <c r="E2" s="308"/>
      <c r="F2" s="308"/>
      <c r="G2" s="308"/>
      <c r="H2" s="308"/>
      <c r="I2" s="308"/>
      <c r="J2" s="308"/>
      <c r="K2" s="293"/>
      <c r="L2" s="61"/>
    </row>
    <row r="3" spans="1:12" ht="12.7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293"/>
      <c r="L3" s="101"/>
    </row>
    <row r="4" spans="1:11" ht="12.75" customHeight="1">
      <c r="A4" s="704" t="s">
        <v>206</v>
      </c>
      <c r="B4" s="704" t="s">
        <v>208</v>
      </c>
      <c r="C4" s="704"/>
      <c r="D4" s="704"/>
      <c r="E4" s="704" t="s">
        <v>209</v>
      </c>
      <c r="F4" s="704"/>
      <c r="G4" s="704"/>
      <c r="H4" s="704" t="s">
        <v>207</v>
      </c>
      <c r="I4" s="704"/>
      <c r="J4" s="704"/>
      <c r="K4" s="293"/>
    </row>
    <row r="5" spans="1:11" ht="39" customHeight="1">
      <c r="A5" s="704"/>
      <c r="B5" s="319" t="s">
        <v>464</v>
      </c>
      <c r="C5" s="315">
        <v>2022</v>
      </c>
      <c r="D5" s="316">
        <v>2027</v>
      </c>
      <c r="E5" s="319" t="s">
        <v>464</v>
      </c>
      <c r="F5" s="315">
        <v>2022</v>
      </c>
      <c r="G5" s="316">
        <v>2027</v>
      </c>
      <c r="H5" s="319" t="s">
        <v>464</v>
      </c>
      <c r="I5" s="315">
        <v>2022</v>
      </c>
      <c r="J5" s="316">
        <v>2027</v>
      </c>
      <c r="K5" s="294"/>
    </row>
    <row r="6" spans="1:13" ht="12.75" customHeight="1">
      <c r="A6" s="306" t="s">
        <v>210</v>
      </c>
      <c r="B6" s="294">
        <v>63.979</v>
      </c>
      <c r="C6" s="294">
        <v>62.277</v>
      </c>
      <c r="D6" s="294">
        <v>60.337</v>
      </c>
      <c r="E6" s="294">
        <v>61.337</v>
      </c>
      <c r="F6" s="294">
        <v>59.401</v>
      </c>
      <c r="G6" s="294">
        <v>57.545</v>
      </c>
      <c r="H6" s="294">
        <v>125.316</v>
      </c>
      <c r="I6" s="294">
        <v>121.678</v>
      </c>
      <c r="J6" s="294">
        <v>117.882</v>
      </c>
      <c r="K6" s="294"/>
      <c r="L6" s="2"/>
      <c r="M6" s="2"/>
    </row>
    <row r="7" spans="1:13" ht="12.75" customHeight="1">
      <c r="A7" s="309" t="s">
        <v>211</v>
      </c>
      <c r="B7" s="294">
        <v>63.979</v>
      </c>
      <c r="C7" s="294">
        <v>63.629</v>
      </c>
      <c r="D7" s="294">
        <v>62.845</v>
      </c>
      <c r="E7" s="294">
        <v>60.845</v>
      </c>
      <c r="F7" s="294">
        <v>60.874</v>
      </c>
      <c r="G7" s="294">
        <v>60.04</v>
      </c>
      <c r="H7" s="294">
        <v>124.824</v>
      </c>
      <c r="I7" s="294">
        <v>124.503</v>
      </c>
      <c r="J7" s="294">
        <v>122.88499999999999</v>
      </c>
      <c r="K7" s="294"/>
      <c r="L7" s="2"/>
      <c r="M7" s="2"/>
    </row>
    <row r="8" spans="1:13" ht="12.75" customHeight="1">
      <c r="A8" s="310" t="s">
        <v>212</v>
      </c>
      <c r="B8" s="294">
        <v>57.391</v>
      </c>
      <c r="C8" s="294">
        <v>66.26</v>
      </c>
      <c r="D8" s="294">
        <v>64.065</v>
      </c>
      <c r="E8" s="294">
        <v>54.47</v>
      </c>
      <c r="F8" s="294">
        <v>63.531</v>
      </c>
      <c r="G8" s="294">
        <v>61.375</v>
      </c>
      <c r="H8" s="294">
        <v>111.86099999999999</v>
      </c>
      <c r="I8" s="294">
        <v>129.791</v>
      </c>
      <c r="J8" s="294">
        <v>125.44</v>
      </c>
      <c r="K8" s="294"/>
      <c r="L8" s="2"/>
      <c r="M8" s="2"/>
    </row>
    <row r="9" spans="1:13" ht="12.75" customHeight="1">
      <c r="A9" s="306" t="s">
        <v>0</v>
      </c>
      <c r="B9" s="294">
        <v>62.141</v>
      </c>
      <c r="C9" s="294">
        <v>59.782</v>
      </c>
      <c r="D9" s="294">
        <v>66.566</v>
      </c>
      <c r="E9" s="294">
        <v>58.469</v>
      </c>
      <c r="F9" s="294">
        <v>56.702</v>
      </c>
      <c r="G9" s="294">
        <v>63.916</v>
      </c>
      <c r="H9" s="294">
        <v>120.61</v>
      </c>
      <c r="I9" s="294">
        <v>116.484</v>
      </c>
      <c r="J9" s="294">
        <v>130.482</v>
      </c>
      <c r="K9" s="294"/>
      <c r="L9" s="2"/>
      <c r="M9" s="2"/>
    </row>
    <row r="10" spans="1:13" ht="12.75" customHeight="1">
      <c r="A10" s="306" t="s">
        <v>1</v>
      </c>
      <c r="B10" s="294">
        <v>61.485</v>
      </c>
      <c r="C10" s="294">
        <v>57.659</v>
      </c>
      <c r="D10" s="294">
        <v>57.721</v>
      </c>
      <c r="E10" s="294">
        <v>59.057</v>
      </c>
      <c r="F10" s="294">
        <v>54.347</v>
      </c>
      <c r="G10" s="294">
        <v>54.335</v>
      </c>
      <c r="H10" s="294">
        <v>120.542</v>
      </c>
      <c r="I10" s="294">
        <v>112.006</v>
      </c>
      <c r="J10" s="294">
        <v>112.056</v>
      </c>
      <c r="K10" s="294"/>
      <c r="L10" s="2"/>
      <c r="M10" s="2"/>
    </row>
    <row r="11" spans="1:13" ht="12.75" customHeight="1">
      <c r="A11" s="306" t="s">
        <v>2</v>
      </c>
      <c r="B11" s="294">
        <v>61.712</v>
      </c>
      <c r="C11" s="294">
        <v>61.575</v>
      </c>
      <c r="D11" s="294">
        <v>57.868</v>
      </c>
      <c r="E11" s="294">
        <v>62.613</v>
      </c>
      <c r="F11" s="294">
        <v>58.105</v>
      </c>
      <c r="G11" s="294">
        <v>54.761</v>
      </c>
      <c r="H11" s="294">
        <v>124.325</v>
      </c>
      <c r="I11" s="294">
        <v>119.68</v>
      </c>
      <c r="J11" s="294">
        <v>112.629</v>
      </c>
      <c r="K11" s="294"/>
      <c r="L11" s="2"/>
      <c r="M11" s="2"/>
    </row>
    <row r="12" spans="1:13" ht="12.75" customHeight="1">
      <c r="A12" s="306" t="s">
        <v>3</v>
      </c>
      <c r="B12" s="294">
        <v>60.495</v>
      </c>
      <c r="C12" s="294">
        <v>62.123</v>
      </c>
      <c r="D12" s="294">
        <v>61.249</v>
      </c>
      <c r="E12" s="294">
        <v>63.135</v>
      </c>
      <c r="F12" s="294">
        <v>61.534</v>
      </c>
      <c r="G12" s="294">
        <v>57.191</v>
      </c>
      <c r="H12" s="294">
        <v>123.63</v>
      </c>
      <c r="I12" s="294">
        <v>123.657</v>
      </c>
      <c r="J12" s="294">
        <v>118.44</v>
      </c>
      <c r="K12" s="294"/>
      <c r="L12" s="2"/>
      <c r="M12" s="2"/>
    </row>
    <row r="13" spans="1:13" ht="12.75" customHeight="1">
      <c r="A13" s="306" t="s">
        <v>4</v>
      </c>
      <c r="B13" s="294">
        <v>56.785</v>
      </c>
      <c r="C13" s="294">
        <v>60.327</v>
      </c>
      <c r="D13" s="294">
        <v>61.309</v>
      </c>
      <c r="E13" s="294">
        <v>60.423</v>
      </c>
      <c r="F13" s="294">
        <v>62.17</v>
      </c>
      <c r="G13" s="294">
        <v>60.618</v>
      </c>
      <c r="H13" s="294">
        <v>117.208</v>
      </c>
      <c r="I13" s="294">
        <v>122.497</v>
      </c>
      <c r="J13" s="294">
        <v>121.92699999999999</v>
      </c>
      <c r="K13" s="294"/>
      <c r="L13" s="2"/>
      <c r="M13" s="2"/>
    </row>
    <row r="14" spans="1:13" ht="12.75" customHeight="1">
      <c r="A14" s="306" t="s">
        <v>5</v>
      </c>
      <c r="B14" s="294">
        <v>60.167</v>
      </c>
      <c r="C14" s="294">
        <v>57.798</v>
      </c>
      <c r="D14" s="294">
        <v>59.629</v>
      </c>
      <c r="E14" s="294">
        <v>63.036</v>
      </c>
      <c r="F14" s="294">
        <v>61.82</v>
      </c>
      <c r="G14" s="294">
        <v>61.762</v>
      </c>
      <c r="H14" s="294">
        <v>123.203</v>
      </c>
      <c r="I14" s="294">
        <v>119.618</v>
      </c>
      <c r="J14" s="294">
        <v>121.39099999999999</v>
      </c>
      <c r="K14" s="294"/>
      <c r="L14" s="2"/>
      <c r="M14" s="2"/>
    </row>
    <row r="15" spans="1:13" ht="12.75" customHeight="1">
      <c r="A15" s="306" t="s">
        <v>6</v>
      </c>
      <c r="B15" s="294">
        <v>64.357</v>
      </c>
      <c r="C15" s="294">
        <v>56.577</v>
      </c>
      <c r="D15" s="294">
        <v>57.293</v>
      </c>
      <c r="E15" s="294">
        <v>67.111</v>
      </c>
      <c r="F15" s="294">
        <v>59.987</v>
      </c>
      <c r="G15" s="294">
        <v>61.558</v>
      </c>
      <c r="H15" s="294">
        <v>131.46800000000002</v>
      </c>
      <c r="I15" s="294">
        <v>116.564</v>
      </c>
      <c r="J15" s="294">
        <v>118.851</v>
      </c>
      <c r="K15" s="294"/>
      <c r="L15" s="2"/>
      <c r="M15" s="2"/>
    </row>
    <row r="16" spans="1:13" ht="12.75" customHeight="1">
      <c r="A16" s="306" t="s">
        <v>213</v>
      </c>
      <c r="B16" s="294">
        <v>63.711</v>
      </c>
      <c r="C16" s="294">
        <v>62.351</v>
      </c>
      <c r="D16" s="294">
        <v>56.061</v>
      </c>
      <c r="E16" s="294">
        <v>65.676</v>
      </c>
      <c r="F16" s="294">
        <v>65.738</v>
      </c>
      <c r="G16" s="294">
        <v>59.659</v>
      </c>
      <c r="H16" s="294">
        <v>129.387</v>
      </c>
      <c r="I16" s="294">
        <v>128.089</v>
      </c>
      <c r="J16" s="294">
        <v>115.72</v>
      </c>
      <c r="K16" s="294"/>
      <c r="L16" s="2"/>
      <c r="M16" s="2"/>
    </row>
    <row r="17" spans="1:13" ht="12.75" customHeight="1">
      <c r="A17" s="306" t="s">
        <v>214</v>
      </c>
      <c r="B17" s="294">
        <v>55.493</v>
      </c>
      <c r="C17" s="294">
        <v>63.689</v>
      </c>
      <c r="D17" s="294">
        <v>61.321</v>
      </c>
      <c r="E17" s="294">
        <v>56.852</v>
      </c>
      <c r="F17" s="294">
        <v>66.312</v>
      </c>
      <c r="G17" s="294">
        <v>65.083</v>
      </c>
      <c r="H17" s="294">
        <v>112.345</v>
      </c>
      <c r="I17" s="294">
        <v>130.001</v>
      </c>
      <c r="J17" s="294">
        <v>126.404</v>
      </c>
      <c r="K17" s="294"/>
      <c r="L17" s="2"/>
      <c r="M17" s="2"/>
    </row>
    <row r="18" spans="1:13" ht="12.75" customHeight="1">
      <c r="A18" s="306" t="s">
        <v>215</v>
      </c>
      <c r="B18" s="294">
        <v>47.426</v>
      </c>
      <c r="C18" s="294">
        <v>56.577</v>
      </c>
      <c r="D18" s="294">
        <v>61.97</v>
      </c>
      <c r="E18" s="294">
        <v>47.652</v>
      </c>
      <c r="F18" s="294">
        <v>59.27</v>
      </c>
      <c r="G18" s="294">
        <v>65.125</v>
      </c>
      <c r="H18" s="294">
        <v>95.078</v>
      </c>
      <c r="I18" s="294">
        <v>115.84700000000001</v>
      </c>
      <c r="J18" s="294">
        <v>127.095</v>
      </c>
      <c r="K18" s="294"/>
      <c r="L18" s="2"/>
      <c r="M18" s="2"/>
    </row>
    <row r="19" spans="1:13" ht="12.75" customHeight="1">
      <c r="A19" s="306" t="s">
        <v>216</v>
      </c>
      <c r="B19" s="294">
        <v>42.915</v>
      </c>
      <c r="C19" s="294">
        <v>47.312</v>
      </c>
      <c r="D19" s="294">
        <v>54.071</v>
      </c>
      <c r="E19" s="294">
        <v>45.898</v>
      </c>
      <c r="F19" s="294">
        <v>48.78</v>
      </c>
      <c r="G19" s="294">
        <v>57.531</v>
      </c>
      <c r="H19" s="294">
        <v>88.813</v>
      </c>
      <c r="I19" s="294">
        <v>96.092</v>
      </c>
      <c r="J19" s="294">
        <v>111.602</v>
      </c>
      <c r="K19" s="294"/>
      <c r="L19" s="2"/>
      <c r="M19" s="2"/>
    </row>
    <row r="20" spans="1:13" ht="12.75" customHeight="1">
      <c r="A20" s="306" t="s">
        <v>217</v>
      </c>
      <c r="B20" s="294">
        <v>34.827</v>
      </c>
      <c r="C20" s="294">
        <v>40.127</v>
      </c>
      <c r="D20" s="294">
        <v>43.935</v>
      </c>
      <c r="E20" s="294">
        <v>38.979</v>
      </c>
      <c r="F20" s="294">
        <v>43.253</v>
      </c>
      <c r="G20" s="294">
        <v>46.411</v>
      </c>
      <c r="H20" s="294">
        <v>73.806</v>
      </c>
      <c r="I20" s="294">
        <v>83.38</v>
      </c>
      <c r="J20" s="294">
        <v>90.346</v>
      </c>
      <c r="K20" s="294"/>
      <c r="L20" s="2"/>
      <c r="M20" s="2"/>
    </row>
    <row r="21" spans="1:13" ht="12.75" customHeight="1">
      <c r="A21" s="306" t="s">
        <v>227</v>
      </c>
      <c r="B21" s="294">
        <v>52.266</v>
      </c>
      <c r="C21" s="313">
        <v>69.59700000000001</v>
      </c>
      <c r="D21" s="313">
        <v>83.16300000000001</v>
      </c>
      <c r="E21" s="294">
        <v>76.939</v>
      </c>
      <c r="F21" s="313">
        <v>92.265</v>
      </c>
      <c r="G21" s="313">
        <v>104.928</v>
      </c>
      <c r="H21" s="294">
        <v>129.20499999999998</v>
      </c>
      <c r="I21" s="294">
        <v>161.86200000000002</v>
      </c>
      <c r="J21" s="294">
        <v>188.091</v>
      </c>
      <c r="K21" s="294"/>
      <c r="L21" s="2"/>
      <c r="M21" s="2"/>
    </row>
    <row r="22" spans="1:13" ht="12.75" customHeight="1">
      <c r="A22" s="306"/>
      <c r="B22" s="294"/>
      <c r="C22" s="314"/>
      <c r="D22" s="313"/>
      <c r="E22" s="313"/>
      <c r="F22" s="304"/>
      <c r="G22" s="304"/>
      <c r="H22" s="304"/>
      <c r="I22" s="304"/>
      <c r="J22" s="304"/>
      <c r="K22" s="294"/>
      <c r="L22" s="2"/>
      <c r="M22" s="2"/>
    </row>
    <row r="23" spans="1:13" ht="12.75" customHeight="1">
      <c r="A23" s="311" t="s">
        <v>221</v>
      </c>
      <c r="B23" s="294">
        <v>185.349</v>
      </c>
      <c r="C23" s="294">
        <v>192.166</v>
      </c>
      <c r="D23" s="294">
        <v>187.247</v>
      </c>
      <c r="E23" s="294">
        <v>176.652</v>
      </c>
      <c r="F23" s="294">
        <v>183.806</v>
      </c>
      <c r="G23" s="294">
        <v>178.96</v>
      </c>
      <c r="H23" s="294">
        <v>362.001</v>
      </c>
      <c r="I23" s="294">
        <v>375.972</v>
      </c>
      <c r="J23" s="294">
        <v>366.207</v>
      </c>
      <c r="K23" s="294"/>
      <c r="L23" s="2"/>
      <c r="M23" s="2"/>
    </row>
    <row r="24" spans="1:13" ht="12.75" customHeight="1">
      <c r="A24" s="311" t="s">
        <v>222</v>
      </c>
      <c r="B24" s="294">
        <v>593.7720000000002</v>
      </c>
      <c r="C24" s="294">
        <v>598.458</v>
      </c>
      <c r="D24" s="294">
        <v>600.987</v>
      </c>
      <c r="E24" s="294">
        <v>604.024</v>
      </c>
      <c r="F24" s="294">
        <v>605.985</v>
      </c>
      <c r="G24" s="294">
        <v>604.008</v>
      </c>
      <c r="H24" s="294">
        <v>1197.7959999999998</v>
      </c>
      <c r="I24" s="294">
        <v>1204.443</v>
      </c>
      <c r="J24" s="294">
        <v>1204.9950000000001</v>
      </c>
      <c r="K24" s="294"/>
      <c r="L24" s="2"/>
      <c r="M24" s="2"/>
    </row>
    <row r="25" spans="1:13" ht="12.75" customHeight="1">
      <c r="A25" s="306" t="s">
        <v>223</v>
      </c>
      <c r="B25" s="294">
        <v>130.00799999999998</v>
      </c>
      <c r="C25" s="294">
        <v>157.036</v>
      </c>
      <c r="D25" s="294">
        <v>181.169</v>
      </c>
      <c r="E25" s="294">
        <v>161.816</v>
      </c>
      <c r="F25" s="294">
        <v>184.298</v>
      </c>
      <c r="G25" s="294">
        <v>208.87</v>
      </c>
      <c r="H25" s="294">
        <v>291.82399999999996</v>
      </c>
      <c r="I25" s="294">
        <v>341.334</v>
      </c>
      <c r="J25" s="294">
        <v>390.039</v>
      </c>
      <c r="K25" s="294"/>
      <c r="L25" s="2"/>
      <c r="M25" s="2"/>
    </row>
    <row r="26" spans="1:13" ht="12.75" customHeight="1">
      <c r="A26" s="306"/>
      <c r="B26" s="295"/>
      <c r="C26" s="295"/>
      <c r="D26" s="295"/>
      <c r="E26" s="295"/>
      <c r="F26" s="295"/>
      <c r="G26" s="295"/>
      <c r="H26" s="295"/>
      <c r="I26" s="295"/>
      <c r="J26" s="295"/>
      <c r="K26" s="294"/>
      <c r="L26" s="2"/>
      <c r="M26" s="2"/>
    </row>
    <row r="27" spans="1:13" s="26" customFormat="1" ht="12.75" customHeight="1">
      <c r="A27" s="312" t="s">
        <v>202</v>
      </c>
      <c r="B27" s="296">
        <v>909.1290000000001</v>
      </c>
      <c r="C27" s="296">
        <v>947.6600000000001</v>
      </c>
      <c r="D27" s="296">
        <v>969.4029999999999</v>
      </c>
      <c r="E27" s="296">
        <v>942.492</v>
      </c>
      <c r="F27" s="296">
        <v>974.089</v>
      </c>
      <c r="G27" s="296">
        <v>991.8380000000001</v>
      </c>
      <c r="H27" s="296">
        <v>1851.6209999999996</v>
      </c>
      <c r="I27" s="296">
        <v>1921.749</v>
      </c>
      <c r="J27" s="296">
        <v>1961.2410000000002</v>
      </c>
      <c r="K27" s="294"/>
      <c r="L27" s="2"/>
      <c r="M27" s="2"/>
    </row>
    <row r="28" spans="1:13" s="26" customFormat="1" ht="12.75" customHeight="1">
      <c r="A28" s="312"/>
      <c r="B28" s="318"/>
      <c r="C28" s="318"/>
      <c r="D28" s="318"/>
      <c r="E28" s="318"/>
      <c r="F28" s="318"/>
      <c r="G28" s="318"/>
      <c r="H28" s="318"/>
      <c r="I28" s="318"/>
      <c r="J28" s="318"/>
      <c r="K28" s="301"/>
      <c r="L28" s="84"/>
      <c r="M28" s="84"/>
    </row>
    <row r="29" spans="1:11" ht="12.75" customHeight="1">
      <c r="A29" s="323" t="s">
        <v>28</v>
      </c>
      <c r="B29" s="300" t="s">
        <v>33</v>
      </c>
      <c r="C29" s="293"/>
      <c r="D29" s="308"/>
      <c r="E29" s="308"/>
      <c r="F29" s="308"/>
      <c r="G29" s="308"/>
      <c r="H29" s="308"/>
      <c r="I29" s="308"/>
      <c r="J29" s="308"/>
      <c r="K29" s="293"/>
    </row>
    <row r="30" spans="1:11" ht="12.75" customHeight="1">
      <c r="A30" s="320"/>
      <c r="B30" s="300" t="s">
        <v>382</v>
      </c>
      <c r="C30" s="293"/>
      <c r="D30" s="305"/>
      <c r="E30" s="305"/>
      <c r="F30" s="305"/>
      <c r="G30" s="305"/>
      <c r="H30" s="305"/>
      <c r="I30" s="305"/>
      <c r="J30" s="305"/>
      <c r="K30" s="293"/>
    </row>
    <row r="31" spans="1:11" s="103" customFormat="1" ht="12.75" customHeight="1">
      <c r="A31" s="320"/>
      <c r="B31" s="303" t="s">
        <v>383</v>
      </c>
      <c r="C31" s="293"/>
      <c r="D31" s="305"/>
      <c r="E31" s="305"/>
      <c r="F31" s="305"/>
      <c r="G31" s="305"/>
      <c r="H31" s="305"/>
      <c r="I31" s="305"/>
      <c r="J31" s="305"/>
      <c r="K31" s="293"/>
    </row>
    <row r="32" spans="1:11" s="103" customFormat="1" ht="12.75" customHeight="1">
      <c r="A32" s="320"/>
      <c r="B32" s="300" t="s">
        <v>398</v>
      </c>
      <c r="C32" s="317"/>
      <c r="D32" s="317"/>
      <c r="E32" s="317"/>
      <c r="F32" s="317"/>
      <c r="G32" s="317"/>
      <c r="H32" s="302"/>
      <c r="I32" s="305"/>
      <c r="J32" s="305"/>
      <c r="K32" s="287"/>
    </row>
    <row r="33" spans="1:11" s="103" customFormat="1" ht="12.75" customHeight="1">
      <c r="A33" s="320"/>
      <c r="B33" s="297" t="s">
        <v>397</v>
      </c>
      <c r="C33" s="317"/>
      <c r="D33" s="317"/>
      <c r="E33" s="317"/>
      <c r="F33" s="317"/>
      <c r="G33" s="317"/>
      <c r="H33" s="302"/>
      <c r="I33" s="305"/>
      <c r="J33" s="305"/>
      <c r="K33" s="287"/>
    </row>
    <row r="34" spans="1:11" s="103" customFormat="1" ht="12.75" customHeight="1">
      <c r="A34" s="320"/>
      <c r="B34" s="297" t="s">
        <v>396</v>
      </c>
      <c r="C34" s="317"/>
      <c r="D34" s="317"/>
      <c r="E34" s="317"/>
      <c r="F34" s="317"/>
      <c r="G34" s="317"/>
      <c r="H34" s="302"/>
      <c r="I34" s="305"/>
      <c r="J34" s="305"/>
      <c r="K34" s="287"/>
    </row>
    <row r="35" spans="1:11" s="103" customFormat="1" ht="12.75" customHeight="1">
      <c r="A35" s="320"/>
      <c r="B35" s="297" t="s">
        <v>403</v>
      </c>
      <c r="C35" s="293"/>
      <c r="D35" s="305"/>
      <c r="E35" s="305"/>
      <c r="F35" s="305"/>
      <c r="G35" s="305"/>
      <c r="H35" s="305"/>
      <c r="I35" s="305"/>
      <c r="J35" s="305"/>
      <c r="K35" s="287"/>
    </row>
    <row r="36" spans="1:11" s="103" customFormat="1" ht="12.75" customHeight="1">
      <c r="A36" s="320"/>
      <c r="B36" s="303"/>
      <c r="C36" s="293"/>
      <c r="D36" s="305"/>
      <c r="E36" s="305"/>
      <c r="F36" s="305"/>
      <c r="G36" s="305"/>
      <c r="H36" s="305"/>
      <c r="I36" s="305"/>
      <c r="J36" s="305"/>
      <c r="K36" s="287"/>
    </row>
    <row r="37" spans="1:11" ht="12.75" customHeight="1">
      <c r="A37" s="322" t="s">
        <v>201</v>
      </c>
      <c r="B37" s="321" t="s">
        <v>394</v>
      </c>
      <c r="C37" s="293"/>
      <c r="D37" s="308"/>
      <c r="E37" s="308"/>
      <c r="F37" s="308"/>
      <c r="G37" s="308"/>
      <c r="H37" s="308"/>
      <c r="I37" s="308"/>
      <c r="J37" s="308"/>
      <c r="K37" s="287"/>
    </row>
    <row r="38" spans="1:11" ht="12.75" customHeight="1">
      <c r="A38" s="299"/>
      <c r="B38" s="321" t="s">
        <v>551</v>
      </c>
      <c r="C38" s="300"/>
      <c r="D38" s="293"/>
      <c r="E38" s="293"/>
      <c r="F38" s="293"/>
      <c r="G38" s="293"/>
      <c r="H38" s="293"/>
      <c r="I38" s="293"/>
      <c r="J38" s="293"/>
      <c r="K38" s="287"/>
    </row>
    <row r="40" spans="3:10" ht="12.75" customHeight="1">
      <c r="C40" s="28"/>
      <c r="D40" s="28"/>
      <c r="E40" s="28"/>
      <c r="F40" s="28"/>
      <c r="G40" s="28"/>
      <c r="H40" s="28"/>
      <c r="I40" s="28"/>
      <c r="J40" s="28"/>
    </row>
    <row r="41" spans="3:10" ht="12.75" customHeight="1">
      <c r="C41" s="28"/>
      <c r="D41" s="28"/>
      <c r="E41" s="28"/>
      <c r="F41" s="28"/>
      <c r="G41" s="28"/>
      <c r="H41" s="28"/>
      <c r="I41" s="28"/>
      <c r="J41" s="28"/>
    </row>
    <row r="42" spans="3:10" ht="12.75" customHeight="1">
      <c r="C42" s="29"/>
      <c r="D42" s="29"/>
      <c r="E42" s="29"/>
      <c r="F42" s="29"/>
      <c r="G42" s="29"/>
      <c r="H42" s="29"/>
      <c r="I42" s="29"/>
      <c r="J42" s="29"/>
    </row>
    <row r="43" spans="3:10" ht="12.75" customHeight="1">
      <c r="C43" s="28"/>
      <c r="D43" s="28"/>
      <c r="F43" s="28"/>
      <c r="G43" s="28"/>
      <c r="H43" s="28"/>
      <c r="I43" s="28"/>
      <c r="J43" s="28"/>
    </row>
    <row r="44" ht="12.75" customHeight="1">
      <c r="F44" s="30"/>
    </row>
    <row r="45" ht="12.75" customHeight="1">
      <c r="F45" s="31"/>
    </row>
  </sheetData>
  <sheetProtection/>
  <mergeCells count="4">
    <mergeCell ref="A4:A5"/>
    <mergeCell ref="B4:D4"/>
    <mergeCell ref="E4:G4"/>
    <mergeCell ref="H4:J4"/>
  </mergeCells>
  <printOptions/>
  <pageMargins left="0.1968503937007874" right="0.1968503937007874" top="0.7086614173228347" bottom="0.708661417322834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B20" sqref="B20"/>
    </sheetView>
  </sheetViews>
  <sheetFormatPr defaultColWidth="8.88671875" defaultRowHeight="12.75" customHeight="1"/>
  <cols>
    <col min="1" max="1" width="10.77734375" style="191" customWidth="1"/>
    <col min="2" max="11" width="7.3359375" style="191" customWidth="1"/>
    <col min="12" max="13" width="7.3359375" style="152" customWidth="1"/>
    <col min="14" max="16" width="7.3359375" style="191" customWidth="1"/>
    <col min="17" max="16384" width="8.77734375" style="191" customWidth="1"/>
  </cols>
  <sheetData>
    <row r="1" spans="1:16" ht="12.75" customHeight="1">
      <c r="A1" s="336" t="s">
        <v>228</v>
      </c>
      <c r="B1" s="324"/>
      <c r="C1" s="324"/>
      <c r="D1" s="324"/>
      <c r="E1" s="334"/>
      <c r="F1" s="329"/>
      <c r="G1" s="324"/>
      <c r="H1" s="334"/>
      <c r="I1" s="324"/>
      <c r="J1" s="334"/>
      <c r="K1" s="324"/>
      <c r="L1" s="334"/>
      <c r="M1" s="337"/>
      <c r="N1" s="334"/>
      <c r="O1" s="334"/>
      <c r="P1" s="334"/>
    </row>
    <row r="2" spans="1:16" ht="12.75" customHeight="1">
      <c r="A2" s="328" t="s">
        <v>507</v>
      </c>
      <c r="B2" s="328"/>
      <c r="C2" s="328"/>
      <c r="D2" s="328"/>
      <c r="E2" s="328"/>
      <c r="F2" s="328"/>
      <c r="G2" s="328"/>
      <c r="H2" s="328"/>
      <c r="I2" s="328"/>
      <c r="J2" s="328"/>
      <c r="K2" s="324"/>
      <c r="L2" s="334"/>
      <c r="M2" s="324"/>
      <c r="N2" s="324"/>
      <c r="O2" s="334"/>
      <c r="P2" s="324"/>
    </row>
    <row r="3" spans="1:16" ht="12.75" customHeight="1">
      <c r="A3" s="333"/>
      <c r="B3" s="324"/>
      <c r="C3" s="324"/>
      <c r="D3" s="324"/>
      <c r="E3" s="334"/>
      <c r="F3" s="324"/>
      <c r="G3" s="324"/>
      <c r="H3" s="324"/>
      <c r="I3" s="324"/>
      <c r="J3" s="334"/>
      <c r="K3" s="324"/>
      <c r="L3" s="334"/>
      <c r="M3" s="334"/>
      <c r="N3" s="334"/>
      <c r="O3" s="334"/>
      <c r="P3" s="334"/>
    </row>
    <row r="4" spans="1:16" ht="12.75" customHeight="1">
      <c r="A4" s="705" t="s">
        <v>508</v>
      </c>
      <c r="B4" s="706" t="s">
        <v>464</v>
      </c>
      <c r="C4" s="706"/>
      <c r="D4" s="706"/>
      <c r="E4" s="706"/>
      <c r="F4" s="706"/>
      <c r="G4" s="707">
        <v>2022</v>
      </c>
      <c r="H4" s="707"/>
      <c r="I4" s="707"/>
      <c r="J4" s="707"/>
      <c r="K4" s="707"/>
      <c r="L4" s="707">
        <v>2027</v>
      </c>
      <c r="M4" s="707"/>
      <c r="N4" s="707"/>
      <c r="O4" s="707"/>
      <c r="P4" s="707"/>
    </row>
    <row r="5" spans="1:16" ht="12.75" customHeight="1">
      <c r="A5" s="705"/>
      <c r="B5" s="327" t="s">
        <v>221</v>
      </c>
      <c r="C5" s="327" t="s">
        <v>222</v>
      </c>
      <c r="D5" s="327" t="s">
        <v>373</v>
      </c>
      <c r="E5" s="327" t="s">
        <v>220</v>
      </c>
      <c r="F5" s="327" t="s">
        <v>155</v>
      </c>
      <c r="G5" s="327" t="s">
        <v>221</v>
      </c>
      <c r="H5" s="327" t="s">
        <v>222</v>
      </c>
      <c r="I5" s="327" t="s">
        <v>373</v>
      </c>
      <c r="J5" s="327" t="s">
        <v>220</v>
      </c>
      <c r="K5" s="327" t="s">
        <v>155</v>
      </c>
      <c r="L5" s="327" t="s">
        <v>221</v>
      </c>
      <c r="M5" s="327" t="s">
        <v>222</v>
      </c>
      <c r="N5" s="327" t="s">
        <v>373</v>
      </c>
      <c r="O5" s="327" t="s">
        <v>220</v>
      </c>
      <c r="P5" s="327" t="s">
        <v>155</v>
      </c>
    </row>
    <row r="6" spans="1:19" ht="12.75" customHeight="1">
      <c r="A6" s="332" t="s">
        <v>62</v>
      </c>
      <c r="B6" s="341">
        <v>63727</v>
      </c>
      <c r="C6" s="341">
        <v>236191</v>
      </c>
      <c r="D6" s="341">
        <v>46106</v>
      </c>
      <c r="E6" s="341">
        <v>7754</v>
      </c>
      <c r="F6" s="330">
        <v>353778</v>
      </c>
      <c r="G6" s="341">
        <v>68550</v>
      </c>
      <c r="H6" s="341">
        <v>235267</v>
      </c>
      <c r="I6" s="341">
        <v>49887</v>
      </c>
      <c r="J6" s="341">
        <v>8680</v>
      </c>
      <c r="K6" s="330">
        <v>362384</v>
      </c>
      <c r="L6" s="341">
        <v>66724</v>
      </c>
      <c r="M6" s="341">
        <v>233727</v>
      </c>
      <c r="N6" s="341">
        <v>56525</v>
      </c>
      <c r="O6" s="341">
        <v>9676</v>
      </c>
      <c r="P6" s="330">
        <v>366652</v>
      </c>
      <c r="Q6" s="192"/>
      <c r="R6" s="192"/>
      <c r="S6" s="192"/>
    </row>
    <row r="7" spans="1:19" ht="12.75" customHeight="1">
      <c r="A7" s="332" t="s">
        <v>89</v>
      </c>
      <c r="B7" s="341">
        <v>90396</v>
      </c>
      <c r="C7" s="341">
        <v>302322</v>
      </c>
      <c r="D7" s="341">
        <v>69157</v>
      </c>
      <c r="E7" s="341">
        <v>9313</v>
      </c>
      <c r="F7" s="330">
        <v>471188</v>
      </c>
      <c r="G7" s="341">
        <v>91234</v>
      </c>
      <c r="H7" s="341">
        <v>300714</v>
      </c>
      <c r="I7" s="341">
        <v>80058</v>
      </c>
      <c r="J7" s="341">
        <v>12045</v>
      </c>
      <c r="K7" s="330">
        <v>484051</v>
      </c>
      <c r="L7" s="341">
        <v>87933</v>
      </c>
      <c r="M7" s="341">
        <v>297706</v>
      </c>
      <c r="N7" s="341">
        <v>89740</v>
      </c>
      <c r="O7" s="341">
        <v>14951</v>
      </c>
      <c r="P7" s="330">
        <v>490330</v>
      </c>
      <c r="Q7" s="192"/>
      <c r="R7" s="192"/>
      <c r="S7" s="192"/>
    </row>
    <row r="8" spans="1:19" ht="12.75" customHeight="1">
      <c r="A8" s="332" t="s">
        <v>90</v>
      </c>
      <c r="B8" s="341">
        <v>67159</v>
      </c>
      <c r="C8" s="341">
        <v>224961</v>
      </c>
      <c r="D8" s="341">
        <v>55065</v>
      </c>
      <c r="E8" s="341">
        <v>7466</v>
      </c>
      <c r="F8" s="330">
        <v>354651</v>
      </c>
      <c r="G8" s="341">
        <v>68558</v>
      </c>
      <c r="H8" s="341">
        <v>225082</v>
      </c>
      <c r="I8" s="341">
        <v>65061</v>
      </c>
      <c r="J8" s="341">
        <v>9417</v>
      </c>
      <c r="K8" s="330">
        <v>368118</v>
      </c>
      <c r="L8" s="341">
        <v>66768</v>
      </c>
      <c r="M8" s="341">
        <v>224092</v>
      </c>
      <c r="N8" s="341">
        <v>73339</v>
      </c>
      <c r="O8" s="341">
        <v>11844</v>
      </c>
      <c r="P8" s="330">
        <v>376043</v>
      </c>
      <c r="Q8" s="192"/>
      <c r="R8" s="192"/>
      <c r="S8" s="192"/>
    </row>
    <row r="9" spans="1:19" ht="12.75" customHeight="1">
      <c r="A9" s="332" t="s">
        <v>91</v>
      </c>
      <c r="B9" s="341">
        <v>79975</v>
      </c>
      <c r="C9" s="341">
        <v>240125</v>
      </c>
      <c r="D9" s="341">
        <v>46844</v>
      </c>
      <c r="E9" s="341">
        <v>6032</v>
      </c>
      <c r="F9" s="330">
        <v>372976</v>
      </c>
      <c r="G9" s="341">
        <v>86223</v>
      </c>
      <c r="H9" s="341">
        <v>251687</v>
      </c>
      <c r="I9" s="341">
        <v>55168</v>
      </c>
      <c r="J9" s="341">
        <v>7963</v>
      </c>
      <c r="K9" s="330">
        <v>401041</v>
      </c>
      <c r="L9" s="341">
        <v>86009</v>
      </c>
      <c r="M9" s="341">
        <v>259847</v>
      </c>
      <c r="N9" s="341">
        <v>63314</v>
      </c>
      <c r="O9" s="341">
        <v>9893</v>
      </c>
      <c r="P9" s="330">
        <v>419063</v>
      </c>
      <c r="Q9" s="192"/>
      <c r="R9" s="192"/>
      <c r="S9" s="192"/>
    </row>
    <row r="10" spans="1:19" ht="12.75" customHeight="1">
      <c r="A10" s="332" t="s">
        <v>92</v>
      </c>
      <c r="B10" s="341">
        <v>60744</v>
      </c>
      <c r="C10" s="341">
        <v>194197</v>
      </c>
      <c r="D10" s="341">
        <v>39192</v>
      </c>
      <c r="E10" s="341">
        <v>4895</v>
      </c>
      <c r="F10" s="330">
        <v>299028</v>
      </c>
      <c r="G10" s="341">
        <v>61407</v>
      </c>
      <c r="H10" s="341">
        <v>191693</v>
      </c>
      <c r="I10" s="341">
        <v>46810</v>
      </c>
      <c r="J10" s="341">
        <v>6245</v>
      </c>
      <c r="K10" s="330">
        <v>306155</v>
      </c>
      <c r="L10" s="341">
        <v>58773</v>
      </c>
      <c r="M10" s="341">
        <v>189623</v>
      </c>
      <c r="N10" s="341">
        <v>53081</v>
      </c>
      <c r="O10" s="341">
        <v>7676</v>
      </c>
      <c r="P10" s="330">
        <v>309153</v>
      </c>
      <c r="Q10" s="192"/>
      <c r="R10" s="192"/>
      <c r="S10" s="192"/>
    </row>
    <row r="11" spans="1:19" ht="12.75" customHeight="1">
      <c r="A11" s="338" t="s">
        <v>65</v>
      </c>
      <c r="B11" s="694">
        <v>362001</v>
      </c>
      <c r="C11" s="694">
        <v>1197796</v>
      </c>
      <c r="D11" s="694">
        <v>256364</v>
      </c>
      <c r="E11" s="694">
        <v>35460</v>
      </c>
      <c r="F11" s="694">
        <v>1851621</v>
      </c>
      <c r="G11" s="694">
        <v>375972</v>
      </c>
      <c r="H11" s="694">
        <v>1204443</v>
      </c>
      <c r="I11" s="694">
        <v>296984</v>
      </c>
      <c r="J11" s="694">
        <v>44350</v>
      </c>
      <c r="K11" s="694">
        <v>1921749</v>
      </c>
      <c r="L11" s="694">
        <v>366207</v>
      </c>
      <c r="M11" s="694">
        <v>1204995</v>
      </c>
      <c r="N11" s="694">
        <v>335999</v>
      </c>
      <c r="O11" s="694">
        <v>54040</v>
      </c>
      <c r="P11" s="694">
        <v>1961241</v>
      </c>
      <c r="Q11" s="192"/>
      <c r="R11" s="192"/>
      <c r="S11" s="192"/>
    </row>
    <row r="12" spans="1:16" ht="12.75" customHeight="1">
      <c r="A12" s="324"/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</row>
    <row r="13" spans="1:16" ht="12.75" customHeight="1">
      <c r="A13" s="342" t="s">
        <v>28</v>
      </c>
      <c r="B13" s="331" t="s">
        <v>33</v>
      </c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</row>
    <row r="14" spans="1:16" ht="12.75" customHeight="1">
      <c r="A14" s="325"/>
      <c r="B14" s="331" t="s">
        <v>382</v>
      </c>
      <c r="C14" s="326"/>
      <c r="D14" s="326"/>
      <c r="E14" s="326"/>
      <c r="F14" s="326"/>
      <c r="G14" s="326"/>
      <c r="H14" s="326"/>
      <c r="I14" s="326"/>
      <c r="J14" s="326"/>
      <c r="K14" s="326"/>
      <c r="L14" s="324"/>
      <c r="M14" s="324"/>
      <c r="N14" s="324"/>
      <c r="O14" s="324"/>
      <c r="P14" s="324"/>
    </row>
    <row r="15" spans="1:16" ht="12.75" customHeight="1">
      <c r="A15" s="325"/>
      <c r="B15" s="335" t="s">
        <v>536</v>
      </c>
      <c r="C15" s="326"/>
      <c r="D15" s="326"/>
      <c r="E15" s="326"/>
      <c r="F15" s="326"/>
      <c r="G15" s="326"/>
      <c r="H15" s="326"/>
      <c r="I15" s="326"/>
      <c r="J15" s="326"/>
      <c r="K15" s="326"/>
      <c r="L15" s="324"/>
      <c r="M15" s="324"/>
      <c r="N15" s="324"/>
      <c r="O15" s="324"/>
      <c r="P15" s="324"/>
    </row>
    <row r="16" spans="1:16" ht="12.75" customHeight="1">
      <c r="A16" s="325"/>
      <c r="B16" s="331"/>
      <c r="C16" s="326"/>
      <c r="D16" s="326"/>
      <c r="E16" s="326"/>
      <c r="F16" s="326"/>
      <c r="G16" s="326"/>
      <c r="H16" s="326"/>
      <c r="I16" s="326"/>
      <c r="J16" s="326"/>
      <c r="K16" s="326"/>
      <c r="L16" s="324"/>
      <c r="M16" s="324"/>
      <c r="N16" s="324"/>
      <c r="O16" s="324"/>
      <c r="P16" s="324"/>
    </row>
    <row r="17" spans="1:16" ht="12.75" customHeight="1">
      <c r="A17" s="340" t="s">
        <v>201</v>
      </c>
      <c r="B17" s="339" t="s">
        <v>394</v>
      </c>
      <c r="C17" s="324"/>
      <c r="D17" s="324"/>
      <c r="E17" s="344"/>
      <c r="F17" s="324"/>
      <c r="G17" s="324"/>
      <c r="H17" s="324"/>
      <c r="I17" s="324"/>
      <c r="J17" s="344"/>
      <c r="K17" s="324"/>
      <c r="L17" s="344"/>
      <c r="M17" s="344"/>
      <c r="N17" s="344"/>
      <c r="O17" s="344"/>
      <c r="P17" s="334"/>
    </row>
    <row r="18" spans="1:2" ht="12.75" customHeight="1">
      <c r="A18" s="141"/>
      <c r="B18" s="152"/>
    </row>
  </sheetData>
  <sheetProtection/>
  <mergeCells count="4">
    <mergeCell ref="A4:A5"/>
    <mergeCell ref="B4:F4"/>
    <mergeCell ref="G4:K4"/>
    <mergeCell ref="L4:P4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B20" sqref="B20"/>
    </sheetView>
  </sheetViews>
  <sheetFormatPr defaultColWidth="8.88671875" defaultRowHeight="12.75" customHeight="1"/>
  <cols>
    <col min="1" max="1" width="23.4453125" style="61" customWidth="1"/>
    <col min="2" max="2" width="5.88671875" style="61" customWidth="1"/>
    <col min="3" max="3" width="6.99609375" style="61" customWidth="1"/>
    <col min="4" max="4" width="6.88671875" style="61" customWidth="1"/>
    <col min="5" max="5" width="5.88671875" style="85" customWidth="1"/>
    <col min="6" max="6" width="6.99609375" style="61" customWidth="1"/>
    <col min="7" max="7" width="5.88671875" style="61" customWidth="1"/>
    <col min="8" max="8" width="6.99609375" style="61" customWidth="1"/>
    <col min="9" max="9" width="6.88671875" style="61" customWidth="1"/>
    <col min="10" max="10" width="5.88671875" style="85" customWidth="1"/>
    <col min="11" max="11" width="6.99609375" style="61" customWidth="1"/>
    <col min="12" max="12" width="5.88671875" style="18" customWidth="1"/>
    <col min="13" max="13" width="6.99609375" style="18" customWidth="1"/>
    <col min="14" max="14" width="6.88671875" style="61" customWidth="1"/>
    <col min="15" max="15" width="5.88671875" style="85" customWidth="1"/>
    <col min="16" max="16" width="6.99609375" style="61" customWidth="1"/>
    <col min="17" max="16384" width="8.77734375" style="61" customWidth="1"/>
  </cols>
  <sheetData>
    <row r="1" spans="1:16" ht="12.75" customHeight="1">
      <c r="A1" s="357" t="s">
        <v>356</v>
      </c>
      <c r="B1" s="346"/>
      <c r="C1" s="346"/>
      <c r="D1" s="346"/>
      <c r="E1" s="346"/>
      <c r="F1" s="345"/>
      <c r="G1" s="346"/>
      <c r="H1" s="346"/>
      <c r="I1" s="354"/>
      <c r="J1" s="358"/>
      <c r="K1" s="346"/>
      <c r="L1" s="345"/>
      <c r="M1" s="345"/>
      <c r="N1" s="345"/>
      <c r="O1" s="345"/>
      <c r="P1" s="345"/>
    </row>
    <row r="2" spans="1:16" ht="12.75" customHeight="1">
      <c r="A2" s="350" t="s">
        <v>465</v>
      </c>
      <c r="B2" s="350"/>
      <c r="C2" s="350"/>
      <c r="D2" s="350"/>
      <c r="E2" s="350"/>
      <c r="F2" s="350"/>
      <c r="G2" s="350"/>
      <c r="H2" s="350"/>
      <c r="I2" s="350"/>
      <c r="J2" s="345"/>
      <c r="K2" s="350"/>
      <c r="L2" s="345"/>
      <c r="M2" s="345"/>
      <c r="N2" s="345"/>
      <c r="O2" s="345"/>
      <c r="P2" s="345"/>
    </row>
    <row r="3" spans="1:16" ht="12.75" customHeight="1">
      <c r="A3" s="355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5"/>
      <c r="M3" s="345"/>
      <c r="N3" s="345"/>
      <c r="O3" s="345"/>
      <c r="P3" s="345"/>
    </row>
    <row r="4" spans="1:16" ht="12.75" customHeight="1">
      <c r="A4" s="705" t="s">
        <v>354</v>
      </c>
      <c r="B4" s="707" t="s">
        <v>464</v>
      </c>
      <c r="C4" s="707"/>
      <c r="D4" s="707"/>
      <c r="E4" s="707"/>
      <c r="F4" s="707"/>
      <c r="G4" s="707">
        <v>2022</v>
      </c>
      <c r="H4" s="707"/>
      <c r="I4" s="707"/>
      <c r="J4" s="707"/>
      <c r="K4" s="707"/>
      <c r="L4" s="707">
        <v>2027</v>
      </c>
      <c r="M4" s="707"/>
      <c r="N4" s="707"/>
      <c r="O4" s="707"/>
      <c r="P4" s="707"/>
    </row>
    <row r="5" spans="1:16" s="1" customFormat="1" ht="12.75" customHeight="1">
      <c r="A5" s="705"/>
      <c r="B5" s="349" t="s">
        <v>221</v>
      </c>
      <c r="C5" s="349" t="s">
        <v>222</v>
      </c>
      <c r="D5" s="349" t="s">
        <v>373</v>
      </c>
      <c r="E5" s="349" t="s">
        <v>220</v>
      </c>
      <c r="F5" s="349" t="s">
        <v>155</v>
      </c>
      <c r="G5" s="349" t="s">
        <v>221</v>
      </c>
      <c r="H5" s="349" t="s">
        <v>222</v>
      </c>
      <c r="I5" s="349" t="s">
        <v>373</v>
      </c>
      <c r="J5" s="349" t="s">
        <v>220</v>
      </c>
      <c r="K5" s="349" t="s">
        <v>155</v>
      </c>
      <c r="L5" s="349" t="s">
        <v>221</v>
      </c>
      <c r="M5" s="349" t="s">
        <v>222</v>
      </c>
      <c r="N5" s="349" t="s">
        <v>373</v>
      </c>
      <c r="O5" s="349" t="s">
        <v>220</v>
      </c>
      <c r="P5" s="349" t="s">
        <v>155</v>
      </c>
    </row>
    <row r="6" spans="1:19" s="1" customFormat="1" ht="12.75" customHeight="1">
      <c r="A6" s="365" t="s">
        <v>348</v>
      </c>
      <c r="B6" s="364">
        <v>27738</v>
      </c>
      <c r="C6" s="364">
        <v>90350</v>
      </c>
      <c r="D6" s="364">
        <v>19747</v>
      </c>
      <c r="E6" s="364">
        <v>2632</v>
      </c>
      <c r="F6" s="352">
        <v>140467</v>
      </c>
      <c r="G6" s="364">
        <v>27962</v>
      </c>
      <c r="H6" s="364">
        <v>89728</v>
      </c>
      <c r="I6" s="364">
        <v>22685</v>
      </c>
      <c r="J6" s="364">
        <v>3237</v>
      </c>
      <c r="K6" s="352">
        <v>143612</v>
      </c>
      <c r="L6" s="364">
        <v>26565</v>
      </c>
      <c r="M6" s="364">
        <v>89073</v>
      </c>
      <c r="N6" s="364">
        <v>25385</v>
      </c>
      <c r="O6" s="364">
        <v>3961</v>
      </c>
      <c r="P6" s="352">
        <v>144984</v>
      </c>
      <c r="Q6" s="91"/>
      <c r="R6" s="91"/>
      <c r="S6" s="91"/>
    </row>
    <row r="7" spans="1:19" s="138" customFormat="1" ht="12.75" customHeight="1">
      <c r="A7" s="365" t="s">
        <v>511</v>
      </c>
      <c r="B7" s="364">
        <v>27967</v>
      </c>
      <c r="C7" s="364">
        <v>99167</v>
      </c>
      <c r="D7" s="364">
        <v>27837</v>
      </c>
      <c r="E7" s="364">
        <v>3826</v>
      </c>
      <c r="F7" s="352">
        <v>158797</v>
      </c>
      <c r="G7" s="364">
        <v>27627</v>
      </c>
      <c r="H7" s="364">
        <v>96881</v>
      </c>
      <c r="I7" s="364">
        <v>32481</v>
      </c>
      <c r="J7" s="364">
        <v>4545</v>
      </c>
      <c r="K7" s="352">
        <v>161534</v>
      </c>
      <c r="L7" s="364">
        <v>26397</v>
      </c>
      <c r="M7" s="364">
        <v>94920</v>
      </c>
      <c r="N7" s="364">
        <v>35872</v>
      </c>
      <c r="O7" s="364">
        <v>5694</v>
      </c>
      <c r="P7" s="352">
        <v>162883</v>
      </c>
      <c r="Q7" s="178"/>
      <c r="R7" s="178"/>
      <c r="S7" s="178"/>
    </row>
    <row r="8" spans="1:19" s="1" customFormat="1" ht="12.75" customHeight="1">
      <c r="A8" s="695" t="s">
        <v>582</v>
      </c>
      <c r="B8" s="364">
        <v>43397</v>
      </c>
      <c r="C8" s="364">
        <v>133419</v>
      </c>
      <c r="D8" s="364">
        <v>27428</v>
      </c>
      <c r="E8" s="364">
        <v>3553</v>
      </c>
      <c r="F8" s="352">
        <v>207797</v>
      </c>
      <c r="G8" s="364">
        <v>46848</v>
      </c>
      <c r="H8" s="364">
        <v>139687</v>
      </c>
      <c r="I8" s="364">
        <v>31915</v>
      </c>
      <c r="J8" s="364">
        <v>4652</v>
      </c>
      <c r="K8" s="352">
        <v>223102</v>
      </c>
      <c r="L8" s="364">
        <v>46639</v>
      </c>
      <c r="M8" s="364">
        <v>144050</v>
      </c>
      <c r="N8" s="364">
        <v>36389</v>
      </c>
      <c r="O8" s="364">
        <v>5874</v>
      </c>
      <c r="P8" s="352">
        <v>232952</v>
      </c>
      <c r="Q8" s="91"/>
      <c r="R8" s="91"/>
      <c r="S8" s="91"/>
    </row>
    <row r="9" spans="1:19" s="1" customFormat="1" ht="12.75" customHeight="1">
      <c r="A9" s="365" t="s">
        <v>62</v>
      </c>
      <c r="B9" s="364">
        <v>62737</v>
      </c>
      <c r="C9" s="364">
        <v>226862</v>
      </c>
      <c r="D9" s="364">
        <v>42216</v>
      </c>
      <c r="E9" s="364">
        <v>7092</v>
      </c>
      <c r="F9" s="352">
        <v>338907</v>
      </c>
      <c r="G9" s="364">
        <v>67334</v>
      </c>
      <c r="H9" s="364">
        <v>225244</v>
      </c>
      <c r="I9" s="364">
        <v>46122</v>
      </c>
      <c r="J9" s="364">
        <v>7814</v>
      </c>
      <c r="K9" s="352">
        <v>346514</v>
      </c>
      <c r="L9" s="364">
        <v>65361</v>
      </c>
      <c r="M9" s="364">
        <v>223731</v>
      </c>
      <c r="N9" s="364">
        <v>52295</v>
      </c>
      <c r="O9" s="364">
        <v>8635</v>
      </c>
      <c r="P9" s="352">
        <v>350022</v>
      </c>
      <c r="Q9" s="91"/>
      <c r="R9" s="91"/>
      <c r="S9" s="91"/>
    </row>
    <row r="10" spans="1:19" s="1" customFormat="1" ht="12.75" customHeight="1">
      <c r="A10" s="365" t="s">
        <v>349</v>
      </c>
      <c r="B10" s="364">
        <v>26702</v>
      </c>
      <c r="C10" s="364">
        <v>92014</v>
      </c>
      <c r="D10" s="364">
        <v>21598</v>
      </c>
      <c r="E10" s="364">
        <v>2834</v>
      </c>
      <c r="F10" s="352">
        <v>143148</v>
      </c>
      <c r="G10" s="364">
        <v>26601</v>
      </c>
      <c r="H10" s="364">
        <v>90232</v>
      </c>
      <c r="I10" s="364">
        <v>25279</v>
      </c>
      <c r="J10" s="364">
        <v>3705</v>
      </c>
      <c r="K10" s="352">
        <v>145817</v>
      </c>
      <c r="L10" s="364">
        <v>25339</v>
      </c>
      <c r="M10" s="364">
        <v>88276</v>
      </c>
      <c r="N10" s="364">
        <v>28404</v>
      </c>
      <c r="O10" s="364">
        <v>4727</v>
      </c>
      <c r="P10" s="352">
        <v>146746</v>
      </c>
      <c r="Q10" s="91"/>
      <c r="R10" s="91"/>
      <c r="S10" s="91"/>
    </row>
    <row r="11" spans="1:19" s="1" customFormat="1" ht="12.75" customHeight="1">
      <c r="A11" s="365" t="s">
        <v>510</v>
      </c>
      <c r="B11" s="364">
        <v>30699</v>
      </c>
      <c r="C11" s="364">
        <v>97839</v>
      </c>
      <c r="D11" s="364">
        <v>18878</v>
      </c>
      <c r="E11" s="364">
        <v>2057</v>
      </c>
      <c r="F11" s="352">
        <v>149473</v>
      </c>
      <c r="G11" s="364">
        <v>31118</v>
      </c>
      <c r="H11" s="364">
        <v>95407</v>
      </c>
      <c r="I11" s="364">
        <v>22037</v>
      </c>
      <c r="J11" s="364">
        <v>2627</v>
      </c>
      <c r="K11" s="352">
        <v>151189</v>
      </c>
      <c r="L11" s="364">
        <v>29662</v>
      </c>
      <c r="M11" s="364">
        <v>93710</v>
      </c>
      <c r="N11" s="364">
        <v>24848</v>
      </c>
      <c r="O11" s="364">
        <v>3215</v>
      </c>
      <c r="P11" s="352">
        <v>151435</v>
      </c>
      <c r="Q11" s="91"/>
      <c r="R11" s="91"/>
      <c r="S11" s="91"/>
    </row>
    <row r="12" spans="1:19" s="1" customFormat="1" ht="12.75" customHeight="1">
      <c r="A12" s="365" t="s">
        <v>350</v>
      </c>
      <c r="B12" s="364">
        <v>23318</v>
      </c>
      <c r="C12" s="364">
        <v>73837</v>
      </c>
      <c r="D12" s="364">
        <v>15899</v>
      </c>
      <c r="E12" s="364">
        <v>2257</v>
      </c>
      <c r="F12" s="352">
        <v>115311</v>
      </c>
      <c r="G12" s="364">
        <v>23563</v>
      </c>
      <c r="H12" s="364">
        <v>73824</v>
      </c>
      <c r="I12" s="364">
        <v>19358</v>
      </c>
      <c r="J12" s="364">
        <v>2868</v>
      </c>
      <c r="K12" s="352">
        <v>119613</v>
      </c>
      <c r="L12" s="364">
        <v>22695</v>
      </c>
      <c r="M12" s="364">
        <v>73598</v>
      </c>
      <c r="N12" s="364">
        <v>22066</v>
      </c>
      <c r="O12" s="364">
        <v>3448</v>
      </c>
      <c r="P12" s="352">
        <v>121807</v>
      </c>
      <c r="Q12" s="91"/>
      <c r="R12" s="91"/>
      <c r="S12" s="91"/>
    </row>
    <row r="13" spans="1:19" s="1" customFormat="1" ht="12.75" customHeight="1">
      <c r="A13" s="365" t="s">
        <v>351</v>
      </c>
      <c r="B13" s="364">
        <v>26319</v>
      </c>
      <c r="C13" s="364">
        <v>90247</v>
      </c>
      <c r="D13" s="364">
        <v>20807</v>
      </c>
      <c r="E13" s="364">
        <v>2832</v>
      </c>
      <c r="F13" s="352">
        <v>140205</v>
      </c>
      <c r="G13" s="364">
        <v>27955</v>
      </c>
      <c r="H13" s="364">
        <v>93668</v>
      </c>
      <c r="I13" s="364">
        <v>24046</v>
      </c>
      <c r="J13" s="364">
        <v>3742</v>
      </c>
      <c r="K13" s="352">
        <v>149411</v>
      </c>
      <c r="L13" s="364">
        <v>27894</v>
      </c>
      <c r="M13" s="364">
        <v>95187</v>
      </c>
      <c r="N13" s="364">
        <v>27657</v>
      </c>
      <c r="O13" s="364">
        <v>4718</v>
      </c>
      <c r="P13" s="352">
        <v>155456</v>
      </c>
      <c r="Q13" s="91"/>
      <c r="R13" s="91"/>
      <c r="S13" s="91"/>
    </row>
    <row r="14" spans="1:19" s="1" customFormat="1" ht="12.75" customHeight="1">
      <c r="A14" s="365" t="s">
        <v>352</v>
      </c>
      <c r="B14" s="364">
        <v>24577</v>
      </c>
      <c r="C14" s="364">
        <v>87710</v>
      </c>
      <c r="D14" s="364">
        <v>21869</v>
      </c>
      <c r="E14" s="364">
        <v>2989</v>
      </c>
      <c r="F14" s="352">
        <v>137145</v>
      </c>
      <c r="G14" s="364">
        <v>24395</v>
      </c>
      <c r="H14" s="364">
        <v>86922</v>
      </c>
      <c r="I14" s="364">
        <v>24952</v>
      </c>
      <c r="J14" s="364">
        <v>3954</v>
      </c>
      <c r="K14" s="352">
        <v>140223</v>
      </c>
      <c r="L14" s="364">
        <v>23727</v>
      </c>
      <c r="M14" s="364">
        <v>85389</v>
      </c>
      <c r="N14" s="364">
        <v>27732</v>
      </c>
      <c r="O14" s="364">
        <v>4838</v>
      </c>
      <c r="P14" s="352">
        <v>141686</v>
      </c>
      <c r="Q14" s="91"/>
      <c r="R14" s="91"/>
      <c r="S14" s="91"/>
    </row>
    <row r="15" spans="1:19" s="1" customFormat="1" ht="12.75" customHeight="1">
      <c r="A15" s="365" t="s">
        <v>345</v>
      </c>
      <c r="B15" s="364">
        <v>31176</v>
      </c>
      <c r="C15" s="364">
        <v>93214</v>
      </c>
      <c r="D15" s="364">
        <v>17270</v>
      </c>
      <c r="E15" s="364">
        <v>2342</v>
      </c>
      <c r="F15" s="352">
        <v>144002</v>
      </c>
      <c r="G15" s="364">
        <v>33289</v>
      </c>
      <c r="H15" s="364">
        <v>97573</v>
      </c>
      <c r="I15" s="364">
        <v>20750</v>
      </c>
      <c r="J15" s="364">
        <v>3103</v>
      </c>
      <c r="K15" s="352">
        <v>154715</v>
      </c>
      <c r="L15" s="364">
        <v>33227</v>
      </c>
      <c r="M15" s="364">
        <v>100365</v>
      </c>
      <c r="N15" s="364">
        <v>23840</v>
      </c>
      <c r="O15" s="364">
        <v>3944</v>
      </c>
      <c r="P15" s="352">
        <v>161376</v>
      </c>
      <c r="Q15" s="91"/>
      <c r="R15" s="91"/>
      <c r="S15" s="91"/>
    </row>
    <row r="16" spans="1:19" s="1" customFormat="1" ht="12.75" customHeight="1">
      <c r="A16" s="365" t="s">
        <v>353</v>
      </c>
      <c r="B16" s="364">
        <v>37371</v>
      </c>
      <c r="C16" s="364">
        <v>113137</v>
      </c>
      <c r="D16" s="364">
        <v>22815</v>
      </c>
      <c r="E16" s="364">
        <v>3046</v>
      </c>
      <c r="F16" s="352">
        <v>176369</v>
      </c>
      <c r="G16" s="364">
        <v>39280</v>
      </c>
      <c r="H16" s="364">
        <v>115277</v>
      </c>
      <c r="I16" s="364">
        <v>27359</v>
      </c>
      <c r="J16" s="364">
        <v>4103</v>
      </c>
      <c r="K16" s="352">
        <v>186019</v>
      </c>
      <c r="L16" s="364">
        <v>38701</v>
      </c>
      <c r="M16" s="364">
        <v>116696</v>
      </c>
      <c r="N16" s="364">
        <v>31511</v>
      </c>
      <c r="O16" s="364">
        <v>4986</v>
      </c>
      <c r="P16" s="352">
        <v>191894</v>
      </c>
      <c r="Q16" s="91"/>
      <c r="R16" s="91"/>
      <c r="S16" s="91"/>
    </row>
    <row r="17" spans="1:19" s="1" customFormat="1" ht="12.75" customHeight="1">
      <c r="A17" s="360" t="s">
        <v>65</v>
      </c>
      <c r="B17" s="694">
        <v>362001</v>
      </c>
      <c r="C17" s="694">
        <v>1197796</v>
      </c>
      <c r="D17" s="694">
        <v>256364</v>
      </c>
      <c r="E17" s="694">
        <v>35460</v>
      </c>
      <c r="F17" s="694">
        <v>1851621</v>
      </c>
      <c r="G17" s="694">
        <v>375972</v>
      </c>
      <c r="H17" s="694">
        <v>1204443</v>
      </c>
      <c r="I17" s="694">
        <v>296984</v>
      </c>
      <c r="J17" s="694">
        <v>44350</v>
      </c>
      <c r="K17" s="694">
        <v>1921749</v>
      </c>
      <c r="L17" s="694">
        <v>366207</v>
      </c>
      <c r="M17" s="694">
        <v>1204995</v>
      </c>
      <c r="N17" s="694">
        <v>335999</v>
      </c>
      <c r="O17" s="694">
        <v>54040</v>
      </c>
      <c r="P17" s="694">
        <v>1961241</v>
      </c>
      <c r="Q17" s="91"/>
      <c r="R17" s="91"/>
      <c r="S17" s="91"/>
    </row>
    <row r="18" spans="1:16" s="1" customFormat="1" ht="12.75" customHeight="1">
      <c r="A18" s="346"/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4"/>
      <c r="M18" s="354"/>
      <c r="N18" s="346"/>
      <c r="O18" s="346"/>
      <c r="P18" s="346"/>
    </row>
    <row r="19" spans="1:16" s="1" customFormat="1" ht="12.75" customHeight="1">
      <c r="A19" s="366" t="s">
        <v>28</v>
      </c>
      <c r="B19" s="353" t="s">
        <v>33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54"/>
      <c r="M19" s="354"/>
      <c r="N19" s="346"/>
      <c r="O19" s="346"/>
      <c r="P19" s="346"/>
    </row>
    <row r="20" spans="1:16" s="1" customFormat="1" ht="12.75" customHeight="1">
      <c r="A20" s="347"/>
      <c r="B20" s="353" t="s">
        <v>382</v>
      </c>
      <c r="C20" s="348"/>
      <c r="D20" s="348"/>
      <c r="E20" s="348"/>
      <c r="F20" s="348"/>
      <c r="G20" s="348"/>
      <c r="H20" s="348"/>
      <c r="I20" s="348"/>
      <c r="J20" s="348"/>
      <c r="K20" s="348"/>
      <c r="L20" s="354"/>
      <c r="M20" s="354"/>
      <c r="N20" s="346"/>
      <c r="O20" s="346"/>
      <c r="P20" s="346"/>
    </row>
    <row r="21" spans="1:16" s="1" customFormat="1" ht="12.75" customHeight="1">
      <c r="A21" s="347"/>
      <c r="B21" s="356" t="s">
        <v>383</v>
      </c>
      <c r="C21" s="348"/>
      <c r="D21" s="348"/>
      <c r="E21" s="348"/>
      <c r="F21" s="348"/>
      <c r="G21" s="348"/>
      <c r="H21" s="348"/>
      <c r="I21" s="348"/>
      <c r="J21" s="348"/>
      <c r="K21" s="348"/>
      <c r="L21" s="354"/>
      <c r="M21" s="354"/>
      <c r="N21" s="346"/>
      <c r="O21" s="346"/>
      <c r="P21" s="346"/>
    </row>
    <row r="22" spans="1:16" s="1" customFormat="1" ht="12.75" customHeight="1">
      <c r="A22" s="347"/>
      <c r="B22" s="353"/>
      <c r="C22" s="348"/>
      <c r="D22" s="348"/>
      <c r="E22" s="348"/>
      <c r="F22" s="348"/>
      <c r="G22" s="348"/>
      <c r="H22" s="348"/>
      <c r="I22" s="348"/>
      <c r="J22" s="348"/>
      <c r="K22" s="348"/>
      <c r="L22" s="354"/>
      <c r="M22" s="354"/>
      <c r="N22" s="346"/>
      <c r="O22" s="346"/>
      <c r="P22" s="346"/>
    </row>
    <row r="23" spans="1:17" ht="12.75" customHeight="1">
      <c r="A23" s="363" t="s">
        <v>201</v>
      </c>
      <c r="B23" s="362" t="s">
        <v>394</v>
      </c>
      <c r="C23" s="346"/>
      <c r="D23" s="346"/>
      <c r="E23" s="346"/>
      <c r="F23" s="346"/>
      <c r="G23" s="346"/>
      <c r="H23" s="346"/>
      <c r="I23" s="346"/>
      <c r="J23" s="346"/>
      <c r="K23" s="346"/>
      <c r="L23" s="361"/>
      <c r="M23" s="361"/>
      <c r="N23" s="361"/>
      <c r="O23" s="361"/>
      <c r="P23" s="361"/>
      <c r="Q23" s="124"/>
    </row>
    <row r="24" spans="1:17" ht="12.75" customHeight="1">
      <c r="A24" s="171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3"/>
      <c r="M24" s="123"/>
      <c r="N24" s="124"/>
      <c r="O24" s="124"/>
      <c r="P24" s="124"/>
      <c r="Q24" s="124"/>
    </row>
    <row r="25" ht="12.75" customHeight="1">
      <c r="C25" s="124"/>
    </row>
  </sheetData>
  <sheetProtection/>
  <mergeCells count="4">
    <mergeCell ref="A4:A5"/>
    <mergeCell ref="B4:F4"/>
    <mergeCell ref="G4:K4"/>
    <mergeCell ref="L4:P4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20" sqref="B20"/>
    </sheetView>
  </sheetViews>
  <sheetFormatPr defaultColWidth="8.88671875" defaultRowHeight="12.75" customHeight="1"/>
  <cols>
    <col min="1" max="1" width="8.3359375" style="24" customWidth="1"/>
    <col min="2" max="4" width="10.6640625" style="24" customWidth="1"/>
    <col min="5" max="5" width="18.6640625" style="24" customWidth="1"/>
    <col min="6" max="6" width="5.10546875" style="24" customWidth="1"/>
    <col min="7" max="10" width="4.3359375" style="24" customWidth="1"/>
    <col min="11" max="16384" width="8.77734375" style="24" customWidth="1"/>
  </cols>
  <sheetData>
    <row r="1" spans="1:10" ht="12.75" customHeight="1">
      <c r="A1" s="378" t="s">
        <v>230</v>
      </c>
      <c r="B1" s="368"/>
      <c r="C1" s="368"/>
      <c r="D1" s="368"/>
      <c r="E1" s="368"/>
      <c r="F1" s="367"/>
      <c r="G1" s="367"/>
      <c r="H1" s="367"/>
      <c r="I1" s="367"/>
      <c r="J1" s="367"/>
    </row>
    <row r="2" spans="1:10" ht="12.75" customHeight="1">
      <c r="A2" s="372" t="s">
        <v>467</v>
      </c>
      <c r="B2" s="382"/>
      <c r="C2" s="382"/>
      <c r="D2" s="382"/>
      <c r="E2" s="382"/>
      <c r="F2" s="367"/>
      <c r="G2" s="367"/>
      <c r="H2" s="367"/>
      <c r="I2" s="367"/>
      <c r="J2" s="367"/>
    </row>
    <row r="3" spans="1:10" ht="12.75" customHeight="1">
      <c r="A3" s="368"/>
      <c r="B3" s="368"/>
      <c r="C3" s="368"/>
      <c r="D3" s="368"/>
      <c r="E3" s="368"/>
      <c r="F3" s="367"/>
      <c r="G3" s="367"/>
      <c r="H3" s="367"/>
      <c r="I3" s="367"/>
      <c r="J3" s="367"/>
    </row>
    <row r="4" spans="1:10" s="7" customFormat="1" ht="14.25" customHeight="1">
      <c r="A4" s="709" t="s">
        <v>190</v>
      </c>
      <c r="B4" s="709" t="s">
        <v>231</v>
      </c>
      <c r="C4" s="709" t="s">
        <v>232</v>
      </c>
      <c r="D4" s="710" t="s">
        <v>291</v>
      </c>
      <c r="E4" s="710" t="s">
        <v>514</v>
      </c>
      <c r="F4" s="368"/>
      <c r="G4" s="368"/>
      <c r="H4" s="368"/>
      <c r="I4" s="368"/>
      <c r="J4" s="368"/>
    </row>
    <row r="5" spans="1:10" s="7" customFormat="1" ht="14.25" customHeight="1">
      <c r="A5" s="709"/>
      <c r="B5" s="709"/>
      <c r="C5" s="709"/>
      <c r="D5" s="710"/>
      <c r="E5" s="710"/>
      <c r="F5" s="368"/>
      <c r="G5" s="368"/>
      <c r="H5" s="368"/>
      <c r="I5" s="368"/>
      <c r="J5" s="368"/>
    </row>
    <row r="6" spans="1:10" s="7" customFormat="1" ht="12.75" customHeight="1">
      <c r="A6" s="384">
        <v>2006</v>
      </c>
      <c r="B6" s="383">
        <v>23272</v>
      </c>
      <c r="C6" s="369">
        <v>89</v>
      </c>
      <c r="D6" s="383">
        <v>23361</v>
      </c>
      <c r="E6" s="379">
        <v>13.401885018355092</v>
      </c>
      <c r="F6" s="391"/>
      <c r="G6" s="368"/>
      <c r="H6" s="370"/>
      <c r="I6" s="368"/>
      <c r="J6" s="368"/>
    </row>
    <row r="7" spans="1:10" s="7" customFormat="1" ht="12.75" customHeight="1">
      <c r="A7" s="384">
        <v>2007</v>
      </c>
      <c r="B7" s="383">
        <v>24451</v>
      </c>
      <c r="C7" s="369">
        <v>102</v>
      </c>
      <c r="D7" s="383">
        <v>24553</v>
      </c>
      <c r="E7" s="379">
        <v>13.937240695403203</v>
      </c>
      <c r="F7" s="391"/>
      <c r="G7" s="368"/>
      <c r="H7" s="370"/>
      <c r="I7" s="368"/>
      <c r="J7" s="368"/>
    </row>
    <row r="8" spans="1:10" s="7" customFormat="1" ht="12.75" customHeight="1">
      <c r="A8" s="384">
        <v>2008</v>
      </c>
      <c r="B8" s="383">
        <v>25631</v>
      </c>
      <c r="C8" s="369">
        <v>115</v>
      </c>
      <c r="D8" s="383">
        <v>25746</v>
      </c>
      <c r="E8" s="379">
        <v>14.470938964180688</v>
      </c>
      <c r="F8" s="391"/>
      <c r="G8" s="368"/>
      <c r="H8" s="370"/>
      <c r="I8" s="368"/>
      <c r="J8" s="368"/>
    </row>
    <row r="9" spans="1:10" s="7" customFormat="1" ht="12.75" customHeight="1">
      <c r="A9" s="384">
        <v>2009</v>
      </c>
      <c r="B9" s="383">
        <v>24910</v>
      </c>
      <c r="C9" s="369">
        <v>119</v>
      </c>
      <c r="D9" s="383">
        <v>25029</v>
      </c>
      <c r="E9" s="379">
        <v>13.956694043995176</v>
      </c>
      <c r="F9" s="391"/>
      <c r="G9" s="368"/>
      <c r="H9" s="370"/>
      <c r="I9" s="368"/>
      <c r="J9" s="368"/>
    </row>
    <row r="10" spans="1:10" ht="12.75" customHeight="1">
      <c r="A10" s="384">
        <v>2010</v>
      </c>
      <c r="B10" s="383">
        <v>25315</v>
      </c>
      <c r="C10" s="369">
        <v>105</v>
      </c>
      <c r="D10" s="383">
        <v>25420</v>
      </c>
      <c r="E10" s="379">
        <v>14.084405593204467</v>
      </c>
      <c r="F10" s="391"/>
      <c r="G10" s="368"/>
      <c r="H10" s="374"/>
      <c r="I10" s="367"/>
      <c r="J10" s="367"/>
    </row>
    <row r="11" spans="1:10" ht="12.75" customHeight="1">
      <c r="A11" s="384">
        <v>2011</v>
      </c>
      <c r="B11" s="383">
        <v>25273</v>
      </c>
      <c r="C11" s="369">
        <v>91</v>
      </c>
      <c r="D11" s="383">
        <v>25364</v>
      </c>
      <c r="E11" s="379">
        <v>13.979908703986842</v>
      </c>
      <c r="F11" s="391"/>
      <c r="G11" s="368"/>
      <c r="H11" s="374"/>
      <c r="I11" s="367"/>
      <c r="J11" s="367"/>
    </row>
    <row r="12" spans="1:10" ht="12.75" customHeight="1">
      <c r="A12" s="384">
        <v>2012</v>
      </c>
      <c r="B12" s="383">
        <v>25269</v>
      </c>
      <c r="C12" s="369">
        <v>106</v>
      </c>
      <c r="D12" s="383">
        <v>25375</v>
      </c>
      <c r="E12" s="379">
        <v>13.914524515335861</v>
      </c>
      <c r="F12" s="391"/>
      <c r="G12" s="368"/>
      <c r="H12" s="374"/>
      <c r="I12" s="367"/>
      <c r="J12" s="367"/>
    </row>
    <row r="13" spans="1:10" ht="12.75" customHeight="1">
      <c r="A13" s="384">
        <v>2013</v>
      </c>
      <c r="B13" s="383">
        <v>24277</v>
      </c>
      <c r="C13" s="369">
        <v>110</v>
      </c>
      <c r="D13" s="383">
        <v>24387</v>
      </c>
      <c r="E13" s="379">
        <v>13.328232384647967</v>
      </c>
      <c r="F13" s="391"/>
      <c r="G13" s="367"/>
      <c r="H13" s="374"/>
      <c r="I13" s="367"/>
      <c r="J13" s="367"/>
    </row>
    <row r="14" spans="1:10" ht="12.75" customHeight="1">
      <c r="A14" s="384">
        <v>2014</v>
      </c>
      <c r="B14" s="383">
        <v>24394</v>
      </c>
      <c r="C14" s="369">
        <v>81</v>
      </c>
      <c r="D14" s="383">
        <v>24475</v>
      </c>
      <c r="E14" s="379">
        <v>13.298031293704204</v>
      </c>
      <c r="F14" s="391"/>
      <c r="G14" s="367"/>
      <c r="H14" s="374"/>
      <c r="I14" s="367"/>
      <c r="J14" s="367"/>
    </row>
    <row r="15" spans="1:10" ht="12.75" customHeight="1">
      <c r="A15" s="384">
        <v>2015</v>
      </c>
      <c r="B15" s="383">
        <v>24215</v>
      </c>
      <c r="C15" s="369">
        <v>76</v>
      </c>
      <c r="D15" s="383">
        <v>24291</v>
      </c>
      <c r="E15" s="379">
        <v>13.1187753865397</v>
      </c>
      <c r="F15" s="391"/>
      <c r="G15" s="367"/>
      <c r="H15" s="374"/>
      <c r="I15" s="367"/>
      <c r="J15" s="367"/>
    </row>
    <row r="16" spans="1:10" ht="12.75" customHeight="1">
      <c r="A16" s="380"/>
      <c r="B16" s="369"/>
      <c r="C16" s="369"/>
      <c r="D16" s="369"/>
      <c r="E16" s="369"/>
      <c r="F16" s="367"/>
      <c r="G16" s="367"/>
      <c r="H16" s="367"/>
      <c r="I16" s="367"/>
      <c r="J16" s="367"/>
    </row>
    <row r="17" spans="1:10" ht="12.75" customHeight="1">
      <c r="A17" s="380"/>
      <c r="B17" s="369"/>
      <c r="C17" s="369"/>
      <c r="D17" s="369"/>
      <c r="E17" s="369"/>
      <c r="F17" s="367"/>
      <c r="G17" s="367"/>
      <c r="H17" s="367"/>
      <c r="I17" s="367"/>
      <c r="J17" s="351"/>
    </row>
    <row r="18" spans="1:10" ht="12.75" customHeight="1">
      <c r="A18" s="390" t="s">
        <v>28</v>
      </c>
      <c r="B18" s="376" t="s">
        <v>33</v>
      </c>
      <c r="C18" s="373"/>
      <c r="D18" s="373"/>
      <c r="E18" s="373"/>
      <c r="F18" s="367"/>
      <c r="G18" s="367"/>
      <c r="H18" s="367"/>
      <c r="I18" s="367"/>
      <c r="J18" s="351"/>
    </row>
    <row r="19" spans="1:10" ht="12.75" customHeight="1">
      <c r="A19" s="386"/>
      <c r="B19" s="376" t="s">
        <v>384</v>
      </c>
      <c r="C19" s="373"/>
      <c r="D19" s="373"/>
      <c r="E19" s="373"/>
      <c r="F19" s="367"/>
      <c r="G19" s="367"/>
      <c r="H19" s="367"/>
      <c r="I19" s="367"/>
      <c r="J19" s="351"/>
    </row>
    <row r="20" spans="1:10" ht="12.75" customHeight="1">
      <c r="A20" s="386"/>
      <c r="B20" s="376" t="s">
        <v>385</v>
      </c>
      <c r="C20" s="373"/>
      <c r="D20" s="373"/>
      <c r="E20" s="373"/>
      <c r="F20" s="367"/>
      <c r="G20" s="367"/>
      <c r="H20" s="367"/>
      <c r="I20" s="367"/>
      <c r="J20" s="351"/>
    </row>
    <row r="21" spans="1:10" ht="12.75" customHeight="1">
      <c r="A21" s="386"/>
      <c r="B21" s="376" t="s">
        <v>398</v>
      </c>
      <c r="C21" s="381"/>
      <c r="D21" s="385"/>
      <c r="E21" s="385"/>
      <c r="F21" s="385"/>
      <c r="G21" s="385"/>
      <c r="H21" s="385"/>
      <c r="I21" s="385"/>
      <c r="J21" s="351"/>
    </row>
    <row r="22" spans="1:10" ht="12.75" customHeight="1">
      <c r="A22" s="386"/>
      <c r="B22" s="371" t="s">
        <v>537</v>
      </c>
      <c r="C22" s="385"/>
      <c r="D22" s="385"/>
      <c r="E22" s="385"/>
      <c r="F22" s="385"/>
      <c r="G22" s="385"/>
      <c r="H22" s="385"/>
      <c r="I22" s="385"/>
      <c r="J22" s="351"/>
    </row>
    <row r="23" spans="1:10" ht="12.75" customHeight="1">
      <c r="A23" s="386"/>
      <c r="B23" s="371" t="s">
        <v>395</v>
      </c>
      <c r="C23" s="385"/>
      <c r="D23" s="385"/>
      <c r="E23" s="385"/>
      <c r="F23" s="385"/>
      <c r="G23" s="385"/>
      <c r="H23" s="385"/>
      <c r="I23" s="385"/>
      <c r="J23" s="351"/>
    </row>
    <row r="24" spans="1:10" ht="12.75" customHeight="1">
      <c r="A24" s="386"/>
      <c r="B24" s="371" t="s">
        <v>404</v>
      </c>
      <c r="C24" s="373"/>
      <c r="D24" s="373"/>
      <c r="E24" s="373"/>
      <c r="F24" s="367"/>
      <c r="G24" s="367"/>
      <c r="H24" s="367"/>
      <c r="I24" s="367"/>
      <c r="J24" s="351"/>
    </row>
    <row r="25" spans="1:10" ht="12.75" customHeight="1">
      <c r="A25" s="386"/>
      <c r="B25" s="385"/>
      <c r="C25" s="373"/>
      <c r="D25" s="373"/>
      <c r="E25" s="373"/>
      <c r="F25" s="367"/>
      <c r="G25" s="367"/>
      <c r="H25" s="367"/>
      <c r="I25" s="367"/>
      <c r="J25" s="351"/>
    </row>
    <row r="26" spans="1:10" ht="12.75" customHeight="1">
      <c r="A26" s="389" t="s">
        <v>201</v>
      </c>
      <c r="B26" s="708" t="s">
        <v>324</v>
      </c>
      <c r="C26" s="708"/>
      <c r="D26" s="708"/>
      <c r="E26" s="708"/>
      <c r="F26" s="375"/>
      <c r="G26" s="367"/>
      <c r="H26" s="367"/>
      <c r="I26" s="367"/>
      <c r="J26" s="351"/>
    </row>
    <row r="27" spans="1:10" ht="12.75" customHeight="1">
      <c r="A27" s="387"/>
      <c r="B27" s="708"/>
      <c r="C27" s="708"/>
      <c r="D27" s="708"/>
      <c r="E27" s="708"/>
      <c r="F27" s="375"/>
      <c r="G27" s="367"/>
      <c r="H27" s="367"/>
      <c r="I27" s="367"/>
      <c r="J27" s="351"/>
    </row>
    <row r="28" spans="1:10" ht="12.75" customHeight="1">
      <c r="A28" s="387"/>
      <c r="B28" s="708"/>
      <c r="C28" s="708"/>
      <c r="D28" s="708"/>
      <c r="E28" s="708"/>
      <c r="F28" s="375"/>
      <c r="G28" s="367"/>
      <c r="H28" s="367"/>
      <c r="I28" s="367"/>
      <c r="J28" s="351"/>
    </row>
    <row r="29" spans="1:10" ht="12.75" customHeight="1">
      <c r="A29" s="387"/>
      <c r="B29" s="708"/>
      <c r="C29" s="708"/>
      <c r="D29" s="708"/>
      <c r="E29" s="708"/>
      <c r="F29" s="375"/>
      <c r="G29" s="367"/>
      <c r="H29" s="367"/>
      <c r="I29" s="367"/>
      <c r="J29" s="351"/>
    </row>
    <row r="30" spans="1:10" ht="12.75" customHeight="1">
      <c r="A30" s="387"/>
      <c r="B30" s="371" t="s">
        <v>233</v>
      </c>
      <c r="C30" s="368"/>
      <c r="D30" s="368"/>
      <c r="E30" s="368"/>
      <c r="F30" s="367"/>
      <c r="G30" s="367"/>
      <c r="H30" s="367"/>
      <c r="I30" s="367"/>
      <c r="J30" s="351"/>
    </row>
    <row r="31" spans="1:10" ht="12.75" customHeight="1">
      <c r="A31" s="388"/>
      <c r="B31" s="708" t="s">
        <v>325</v>
      </c>
      <c r="C31" s="708"/>
      <c r="D31" s="708"/>
      <c r="E31" s="377"/>
      <c r="F31" s="367"/>
      <c r="G31" s="367"/>
      <c r="H31" s="367"/>
      <c r="I31" s="367"/>
      <c r="J31" s="351"/>
    </row>
    <row r="32" ht="12.75" customHeight="1">
      <c r="A32" s="25"/>
    </row>
  </sheetData>
  <sheetProtection/>
  <mergeCells count="7">
    <mergeCell ref="B31:D31"/>
    <mergeCell ref="B26:E29"/>
    <mergeCell ref="A4:A5"/>
    <mergeCell ref="B4:B5"/>
    <mergeCell ref="C4:C5"/>
    <mergeCell ref="E4:E5"/>
    <mergeCell ref="D4:D5"/>
  </mergeCells>
  <printOptions/>
  <pageMargins left="0.7874015748031497" right="0.7874015748031497" top="0.5118110236220472" bottom="0.5118110236220472" header="0.5118110236220472" footer="0.5118110236220472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B20" sqref="B20"/>
    </sheetView>
  </sheetViews>
  <sheetFormatPr defaultColWidth="8.88671875" defaultRowHeight="12.75" customHeight="1"/>
  <cols>
    <col min="1" max="1" width="21.6640625" style="7" customWidth="1"/>
    <col min="2" max="4" width="11.6640625" style="7" customWidth="1"/>
    <col min="5" max="5" width="16.5546875" style="7" customWidth="1"/>
    <col min="6" max="6" width="4.3359375" style="13" customWidth="1"/>
    <col min="7" max="16" width="4.3359375" style="7" customWidth="1"/>
    <col min="17" max="18" width="8.77734375" style="7" customWidth="1"/>
    <col min="19" max="19" width="21.5546875" style="7" customWidth="1"/>
    <col min="20" max="16384" width="8.77734375" style="7" customWidth="1"/>
  </cols>
  <sheetData>
    <row r="1" spans="1:5" ht="12.75" customHeight="1">
      <c r="A1" s="401" t="s">
        <v>234</v>
      </c>
      <c r="B1" s="392"/>
      <c r="C1" s="392"/>
      <c r="D1" s="392"/>
      <c r="E1" s="392"/>
    </row>
    <row r="2" spans="1:5" ht="12.75" customHeight="1">
      <c r="A2" s="395" t="s">
        <v>512</v>
      </c>
      <c r="B2" s="395"/>
      <c r="C2" s="395"/>
      <c r="D2" s="395"/>
      <c r="E2" s="395"/>
    </row>
    <row r="3" spans="1:5" ht="12.75" customHeight="1">
      <c r="A3" s="400"/>
      <c r="B3" s="400"/>
      <c r="C3" s="400"/>
      <c r="D3" s="400"/>
      <c r="E3" s="400"/>
    </row>
    <row r="4" spans="1:20" ht="12.75" customHeight="1">
      <c r="A4" s="705" t="s">
        <v>508</v>
      </c>
      <c r="B4" s="709" t="s">
        <v>231</v>
      </c>
      <c r="C4" s="709" t="s">
        <v>232</v>
      </c>
      <c r="D4" s="709" t="s">
        <v>291</v>
      </c>
      <c r="E4" s="710" t="s">
        <v>514</v>
      </c>
      <c r="S4" s="711" t="s">
        <v>508</v>
      </c>
      <c r="T4" s="712" t="s">
        <v>466</v>
      </c>
    </row>
    <row r="5" spans="1:20" ht="12.75" customHeight="1">
      <c r="A5" s="705"/>
      <c r="B5" s="709"/>
      <c r="C5" s="709"/>
      <c r="D5" s="709"/>
      <c r="E5" s="710"/>
      <c r="S5" s="711"/>
      <c r="T5" s="712"/>
    </row>
    <row r="6" spans="1:20" ht="12.75" customHeight="1">
      <c r="A6" s="406" t="s">
        <v>62</v>
      </c>
      <c r="B6" s="397">
        <v>4648</v>
      </c>
      <c r="C6" s="397">
        <v>17</v>
      </c>
      <c r="D6" s="396">
        <v>4665</v>
      </c>
      <c r="E6" s="402">
        <v>13.18623543578176</v>
      </c>
      <c r="F6" s="34"/>
      <c r="S6" s="77" t="s">
        <v>552</v>
      </c>
      <c r="T6" s="2"/>
    </row>
    <row r="7" spans="1:20" ht="12.75" customHeight="1">
      <c r="A7" s="406" t="s">
        <v>89</v>
      </c>
      <c r="B7" s="397">
        <v>5763</v>
      </c>
      <c r="C7" s="397">
        <v>13</v>
      </c>
      <c r="D7" s="396">
        <v>5776</v>
      </c>
      <c r="E7" s="402">
        <v>12.258376698897255</v>
      </c>
      <c r="F7" s="34"/>
      <c r="S7" s="77" t="s">
        <v>553</v>
      </c>
      <c r="T7" s="2"/>
    </row>
    <row r="8" spans="1:20" ht="12.75" customHeight="1">
      <c r="A8" s="406" t="s">
        <v>513</v>
      </c>
      <c r="B8" s="397">
        <v>4321</v>
      </c>
      <c r="C8" s="397">
        <v>12</v>
      </c>
      <c r="D8" s="396">
        <v>4333</v>
      </c>
      <c r="E8" s="402">
        <v>12.217644952361619</v>
      </c>
      <c r="F8" s="34"/>
      <c r="S8" s="77" t="s">
        <v>554</v>
      </c>
      <c r="T8" s="2"/>
    </row>
    <row r="9" spans="1:20" ht="12.75" customHeight="1">
      <c r="A9" s="406" t="s">
        <v>91</v>
      </c>
      <c r="B9" s="397">
        <v>5525</v>
      </c>
      <c r="C9" s="397">
        <v>22</v>
      </c>
      <c r="D9" s="396">
        <v>5547</v>
      </c>
      <c r="E9" s="402">
        <v>14.872270601861782</v>
      </c>
      <c r="F9" s="34"/>
      <c r="S9" s="77" t="s">
        <v>555</v>
      </c>
      <c r="T9" s="2"/>
    </row>
    <row r="10" spans="1:20" ht="12.75" customHeight="1">
      <c r="A10" s="408" t="s">
        <v>92</v>
      </c>
      <c r="B10" s="397">
        <v>3958</v>
      </c>
      <c r="C10" s="397">
        <v>12</v>
      </c>
      <c r="D10" s="396">
        <v>3970</v>
      </c>
      <c r="E10" s="402">
        <v>13.276348703131479</v>
      </c>
      <c r="F10" s="34"/>
      <c r="S10" s="77" t="s">
        <v>556</v>
      </c>
      <c r="T10" s="2"/>
    </row>
    <row r="11" spans="1:21" ht="12.75" customHeight="1">
      <c r="A11" s="407" t="s">
        <v>65</v>
      </c>
      <c r="B11" s="396">
        <v>24215</v>
      </c>
      <c r="C11" s="396">
        <v>76</v>
      </c>
      <c r="D11" s="396">
        <v>24291</v>
      </c>
      <c r="E11" s="405">
        <v>13.118775386539687</v>
      </c>
      <c r="F11" s="34"/>
      <c r="S11" s="77" t="s">
        <v>65</v>
      </c>
      <c r="T11" s="2"/>
      <c r="U11" s="12"/>
    </row>
    <row r="12" spans="1:20" ht="12.75" customHeight="1">
      <c r="A12" s="403"/>
      <c r="B12" s="396"/>
      <c r="C12" s="396"/>
      <c r="D12" s="396"/>
      <c r="E12" s="405"/>
      <c r="F12" s="34"/>
      <c r="S12" s="8"/>
      <c r="T12" s="2"/>
    </row>
    <row r="13" spans="1:5" ht="12.75" customHeight="1">
      <c r="A13" s="404"/>
      <c r="B13" s="393"/>
      <c r="C13" s="393"/>
      <c r="D13" s="393"/>
      <c r="E13" s="393"/>
    </row>
    <row r="14" spans="1:5" ht="12.75" customHeight="1">
      <c r="A14" s="410" t="s">
        <v>28</v>
      </c>
      <c r="B14" s="398" t="s">
        <v>33</v>
      </c>
      <c r="C14" s="413"/>
      <c r="D14" s="413"/>
      <c r="E14" s="413"/>
    </row>
    <row r="15" spans="1:5" ht="12.75" customHeight="1">
      <c r="A15" s="410"/>
      <c r="B15" s="398" t="s">
        <v>384</v>
      </c>
      <c r="C15" s="413"/>
      <c r="D15" s="413"/>
      <c r="E15" s="413"/>
    </row>
    <row r="16" spans="1:5" ht="12.75" customHeight="1">
      <c r="A16" s="410"/>
      <c r="B16" s="398" t="s">
        <v>385</v>
      </c>
      <c r="C16" s="413"/>
      <c r="D16" s="413"/>
      <c r="E16" s="413"/>
    </row>
    <row r="17" spans="1:5" ht="12.75" customHeight="1">
      <c r="A17" s="410"/>
      <c r="B17" s="394"/>
      <c r="C17" s="399"/>
      <c r="D17" s="399"/>
      <c r="E17" s="399"/>
    </row>
    <row r="18" spans="1:5" ht="12.75" customHeight="1">
      <c r="A18" s="409" t="s">
        <v>201</v>
      </c>
      <c r="B18" s="708" t="s">
        <v>324</v>
      </c>
      <c r="C18" s="708"/>
      <c r="D18" s="708"/>
      <c r="E18" s="708"/>
    </row>
    <row r="19" spans="1:5" ht="12.75" customHeight="1">
      <c r="A19" s="412"/>
      <c r="B19" s="708"/>
      <c r="C19" s="708"/>
      <c r="D19" s="708"/>
      <c r="E19" s="708"/>
    </row>
    <row r="20" spans="1:5" ht="12.75" customHeight="1">
      <c r="A20" s="412"/>
      <c r="B20" s="708"/>
      <c r="C20" s="708"/>
      <c r="D20" s="708"/>
      <c r="E20" s="708"/>
    </row>
    <row r="21" spans="1:5" ht="12.75" customHeight="1">
      <c r="A21" s="412"/>
      <c r="B21" s="708"/>
      <c r="C21" s="708"/>
      <c r="D21" s="708"/>
      <c r="E21" s="708"/>
    </row>
    <row r="22" spans="1:5" ht="12.75" customHeight="1">
      <c r="A22" s="412"/>
      <c r="B22" s="708" t="s">
        <v>325</v>
      </c>
      <c r="C22" s="708"/>
      <c r="D22" s="708"/>
      <c r="E22" s="411"/>
    </row>
    <row r="23" spans="1:5" ht="12.75" customHeight="1">
      <c r="A23" s="412"/>
      <c r="B23" s="394" t="s">
        <v>233</v>
      </c>
      <c r="C23" s="399"/>
      <c r="D23" s="399"/>
      <c r="E23" s="399"/>
    </row>
    <row r="24" spans="1:5" ht="12.75" customHeight="1">
      <c r="A24" s="142"/>
      <c r="B24" s="142"/>
      <c r="C24" s="142"/>
      <c r="D24" s="142"/>
      <c r="E24" s="142"/>
    </row>
    <row r="25" spans="1:5" ht="12.75" customHeight="1">
      <c r="A25" s="142"/>
      <c r="B25" s="142"/>
      <c r="C25" s="142"/>
      <c r="D25" s="142"/>
      <c r="E25" s="142"/>
    </row>
    <row r="26" spans="2:16" ht="12.75" customHeight="1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spans="2:16" ht="12.75" customHeight="1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2:16" ht="12.75" customHeight="1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</row>
  </sheetData>
  <sheetProtection/>
  <mergeCells count="9">
    <mergeCell ref="S4:S5"/>
    <mergeCell ref="T4:T5"/>
    <mergeCell ref="B18:E21"/>
    <mergeCell ref="B22:D22"/>
    <mergeCell ref="A4:A5"/>
    <mergeCell ref="B4:B5"/>
    <mergeCell ref="C4:C5"/>
    <mergeCell ref="D4:D5"/>
    <mergeCell ref="E4:E5"/>
  </mergeCells>
  <printOptions/>
  <pageMargins left="0.5905511811023623" right="0.5905511811023623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Office Professional User</dc:creator>
  <cp:keywords/>
  <dc:description/>
  <cp:lastModifiedBy>Tony Sheridan</cp:lastModifiedBy>
  <cp:lastPrinted>2017-01-17T11:58:58Z</cp:lastPrinted>
  <dcterms:created xsi:type="dcterms:W3CDTF">1998-11-18T16:22:11Z</dcterms:created>
  <dcterms:modified xsi:type="dcterms:W3CDTF">2017-01-19T09:32:24Z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