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75" yWindow="660" windowWidth="23895" windowHeight="13935" tabRatio="1000"/>
  </bookViews>
  <sheets>
    <sheet name="Annual" sheetId="9" r:id="rId1"/>
    <sheet name="Tables" sheetId="3" r:id="rId2"/>
  </sheets>
  <definedNames>
    <definedName name="Crypto">#REF!</definedName>
    <definedName name="Query1">#REF!</definedName>
    <definedName name="Query4">#REF!</definedName>
  </definedNames>
  <calcPr calcId="145621"/>
</workbook>
</file>

<file path=xl/calcChain.xml><?xml version="1.0" encoding="utf-8"?>
<calcChain xmlns="http://schemas.openxmlformats.org/spreadsheetml/2006/main">
  <c r="J4" i="3" l="1"/>
  <c r="I4" i="3" l="1"/>
  <c r="H4" i="3" l="1"/>
  <c r="B4" i="3" l="1"/>
  <c r="C4" i="3"/>
  <c r="D4" i="3"/>
  <c r="E4" i="3"/>
  <c r="F4" i="3"/>
  <c r="G4" i="3"/>
  <c r="K4" i="3"/>
</calcChain>
</file>

<file path=xl/sharedStrings.xml><?xml version="1.0" encoding="utf-8"?>
<sst xmlns="http://schemas.openxmlformats.org/spreadsheetml/2006/main" count="3" uniqueCount="3">
  <si>
    <t>Population</t>
  </si>
  <si>
    <t>No of laboratory reports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</si>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</sst>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 MT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3" fontId="3" fillId="0" borderId="0" xfId="0" applyNumberFormat="1" applyFont="1" applyAlignment="1"/>
    <xf numFmtId="1" fontId="0" fillId="0" borderId="0" xfId="0" applyNumberFormat="1"/>
    <xf numFmtId="0" fontId="0" fillId="0" borderId="0" xfId="0" applyNumberFormat="1"/>
    <xf numFmtId="0" fontId="0" fillId="0" borderId="0" xfId="0" applyNumberFormat="1"/>
    <xf numFmtId="0" fontId="4" fillId="0" borderId="0" xfId="0" applyNumberFormat="1" applyFont="1"/>
    <xf numFmtId="166" fontId="0" fillId="0" borderId="0" xfId="2" applyNumberFormat="1" applyFont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>
                <a:effectLst/>
              </a:rPr>
              <a:t>Laboratory reports of </a:t>
            </a:r>
            <a:r>
              <a:rPr lang="en-GB" sz="1800" b="1" i="1">
                <a:effectLst/>
              </a:rPr>
              <a:t>Cryptosporidium</a:t>
            </a:r>
            <a:r>
              <a:rPr lang="en-GB" sz="1800" b="1">
                <a:effectLst/>
              </a:rPr>
              <a:t>, all specimen types, 2008 - 2017</a:t>
            </a:r>
          </a:p>
        </c:rich>
      </c:tx>
      <c:layout>
        <c:manualLayout>
          <c:xMode val="edge"/>
          <c:yMode val="edge"/>
          <c:x val="0.1625494242802118"/>
          <c:y val="1.254901857452371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 of reports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Tables!$B$1:$K$1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Tables!$B$2:$K$2</c:f>
              <c:numCache>
                <c:formatCode>General</c:formatCode>
                <c:ptCount val="10"/>
                <c:pt idx="0">
                  <c:v>119</c:v>
                </c:pt>
                <c:pt idx="1">
                  <c:v>118</c:v>
                </c:pt>
                <c:pt idx="2">
                  <c:v>119</c:v>
                </c:pt>
                <c:pt idx="3">
                  <c:v>140</c:v>
                </c:pt>
                <c:pt idx="4">
                  <c:v>177</c:v>
                </c:pt>
                <c:pt idx="5">
                  <c:v>161</c:v>
                </c:pt>
                <c:pt idx="6">
                  <c:v>143</c:v>
                </c:pt>
                <c:pt idx="7">
                  <c:v>204</c:v>
                </c:pt>
                <c:pt idx="8">
                  <c:v>282</c:v>
                </c:pt>
                <c:pt idx="9">
                  <c:v>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56256"/>
        <c:axId val="61911040"/>
      </c:barChart>
      <c:lineChart>
        <c:grouping val="standard"/>
        <c:varyColors val="0"/>
        <c:ser>
          <c:idx val="1"/>
          <c:order val="1"/>
          <c:tx>
            <c:v>Incidence Rate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Tables!$B$4:$K$4</c:f>
              <c:numCache>
                <c:formatCode>0.0</c:formatCode>
                <c:ptCount val="10"/>
                <c:pt idx="0">
                  <c:v>6.6885797278703558</c:v>
                </c:pt>
                <c:pt idx="1">
                  <c:v>6.5799268735923553</c:v>
                </c:pt>
                <c:pt idx="2">
                  <c:v>6.5934078111382046</c:v>
                </c:pt>
                <c:pt idx="3">
                  <c:v>7.7163981176397964</c:v>
                </c:pt>
                <c:pt idx="4">
                  <c:v>9.705894932864819</c:v>
                </c:pt>
                <c:pt idx="5">
                  <c:v>8.7991364822582625</c:v>
                </c:pt>
                <c:pt idx="6">
                  <c:v>7.7696362614900965</c:v>
                </c:pt>
                <c:pt idx="7">
                  <c:v>11.017373425771257</c:v>
                </c:pt>
                <c:pt idx="8">
                  <c:v>15.143891131533287</c:v>
                </c:pt>
                <c:pt idx="9">
                  <c:v>13.523380481646154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8816"/>
        <c:axId val="67215360"/>
      </c:lineChart>
      <c:catAx>
        <c:axId val="586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1911040"/>
        <c:crosses val="autoZero"/>
        <c:auto val="1"/>
        <c:lblAlgn val="ctr"/>
        <c:lblOffset val="100"/>
        <c:noMultiLvlLbl val="0"/>
      </c:catAx>
      <c:valAx>
        <c:axId val="61911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laboratory reports</a:t>
                </a:r>
              </a:p>
            </c:rich>
          </c:tx>
          <c:layout>
            <c:manualLayout>
              <c:xMode val="edge"/>
              <c:yMode val="edge"/>
              <c:x val="8.3329452068276855E-2"/>
              <c:y val="0.274831741046225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656256"/>
        <c:crosses val="autoZero"/>
        <c:crossBetween val="between"/>
      </c:valAx>
      <c:valAx>
        <c:axId val="67215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Rate per 100,000 population</a:t>
                </a:r>
              </a:p>
            </c:rich>
          </c:tx>
          <c:layout>
            <c:manualLayout>
              <c:xMode val="edge"/>
              <c:yMode val="edge"/>
              <c:x val="0.97452961487703771"/>
              <c:y val="0.263707908911911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218816"/>
        <c:crosses val="max"/>
        <c:crossBetween val="between"/>
      </c:valAx>
      <c:catAx>
        <c:axId val="6721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672153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>
      <selection activeCell="A38" sqref="A38"/>
    </sheetView>
  </sheetViews>
  <sheetFormatPr defaultRowHeight="15"/>
  <cols>
    <col min="1" max="1" width="20.7109375" customWidth="1"/>
    <col min="2" max="11" width="10.7109375" customWidth="1"/>
  </cols>
  <sheetData>
    <row r="1" spans="1:24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</row>
    <row r="2" spans="1:24" ht="15.75">
      <c r="A2" t="s">
        <v>1</v>
      </c>
      <c r="B2" s="1">
        <v>119</v>
      </c>
      <c r="C2" s="1">
        <v>118</v>
      </c>
      <c r="D2" s="1">
        <v>119</v>
      </c>
      <c r="E2" s="1">
        <v>140</v>
      </c>
      <c r="F2" s="1">
        <v>177</v>
      </c>
      <c r="G2" s="1">
        <v>161</v>
      </c>
      <c r="H2" s="1">
        <v>143</v>
      </c>
      <c r="I2" s="1">
        <v>204</v>
      </c>
      <c r="J2" s="8">
        <v>282</v>
      </c>
      <c r="K2" s="8">
        <v>253</v>
      </c>
    </row>
    <row r="3" spans="1:24">
      <c r="A3" t="s">
        <v>0</v>
      </c>
      <c r="B3" s="9">
        <v>1779152</v>
      </c>
      <c r="C3" s="9">
        <v>1793333</v>
      </c>
      <c r="D3" s="9">
        <v>1804833</v>
      </c>
      <c r="E3" s="9">
        <v>1814318</v>
      </c>
      <c r="F3" s="9">
        <v>1823634</v>
      </c>
      <c r="G3" s="9">
        <v>1829725</v>
      </c>
      <c r="H3" s="9">
        <v>1840498</v>
      </c>
      <c r="I3" s="9">
        <v>1851621</v>
      </c>
      <c r="J3" s="9">
        <v>1862137</v>
      </c>
      <c r="K3" s="9">
        <v>1870834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>
      <c r="A4" t="s">
        <v>2</v>
      </c>
      <c r="B4" s="3">
        <f t="shared" ref="B4:K4" si="0">100000*B2/B3</f>
        <v>6.6885797278703558</v>
      </c>
      <c r="C4" s="3">
        <f t="shared" si="0"/>
        <v>6.5799268735923553</v>
      </c>
      <c r="D4" s="3">
        <f t="shared" si="0"/>
        <v>6.5934078111382046</v>
      </c>
      <c r="E4" s="3">
        <f t="shared" si="0"/>
        <v>7.7163981176397964</v>
      </c>
      <c r="F4" s="3">
        <f t="shared" si="0"/>
        <v>9.705894932864819</v>
      </c>
      <c r="G4" s="3">
        <f t="shared" si="0"/>
        <v>8.7991364822582625</v>
      </c>
      <c r="H4" s="3">
        <f t="shared" ref="H4:J4" si="1">100000*H2/H3</f>
        <v>7.7696362614900965</v>
      </c>
      <c r="I4" s="3">
        <f t="shared" si="1"/>
        <v>11.017373425771257</v>
      </c>
      <c r="J4" s="3">
        <f t="shared" si="1"/>
        <v>15.143891131533287</v>
      </c>
      <c r="K4" s="3">
        <f t="shared" si="0"/>
        <v>13.523380481646154</v>
      </c>
    </row>
    <row r="5" spans="1:24" ht="15.75">
      <c r="B5" s="4"/>
      <c r="C5" s="5"/>
      <c r="D5" s="5"/>
      <c r="E5" s="5"/>
      <c r="F5" s="5"/>
      <c r="G5" s="5"/>
      <c r="H5" s="5"/>
      <c r="I5" s="5"/>
      <c r="J5" s="5"/>
      <c r="K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Tables</vt:lpstr>
      <vt:lpstr>Annual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Cabrey</dc:creator>
  <cp:lastModifiedBy>Catherine Hanna</cp:lastModifiedBy>
  <cp:lastPrinted>2016-06-09T13:45:53Z</cp:lastPrinted>
  <dcterms:created xsi:type="dcterms:W3CDTF">2014-03-24T12:53:28Z</dcterms:created>
  <dcterms:modified xsi:type="dcterms:W3CDTF">2019-03-28T13:54:28Z</dcterms:modified>
</cp:coreProperties>
</file>