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120" yWindow="810" windowWidth="23895" windowHeight="13815" tabRatio="896" activeTab="1"/>
  </bookViews>
  <sheets>
    <sheet name="Annual" sheetId="16" r:id="rId1"/>
    <sheet name="Tables" sheetId="7" r:id="rId2"/>
  </sheets>
  <definedNames>
    <definedName name="AlnAge">#REF!</definedName>
    <definedName name="AltAge">#REF!</definedName>
    <definedName name="AltAnnual">#REF!</definedName>
    <definedName name="Campylobacter">#REF!</definedName>
    <definedName name="Crypto">#REF!</definedName>
    <definedName name="Query1">#REF!</definedName>
    <definedName name="Query4">#REF!</definedName>
  </definedNames>
  <calcPr calcId="145621"/>
</workbook>
</file>

<file path=xl/calcChain.xml><?xml version="1.0" encoding="utf-8"?>
<calcChain xmlns="http://schemas.openxmlformats.org/spreadsheetml/2006/main">
  <c r="J13" i="7" l="1"/>
  <c r="J6" i="7"/>
  <c r="B13" i="7" l="1"/>
  <c r="C13" i="7"/>
  <c r="D13" i="7"/>
  <c r="E13" i="7"/>
  <c r="F13" i="7"/>
  <c r="G13" i="7"/>
  <c r="H13" i="7"/>
  <c r="I13" i="7"/>
  <c r="K13" i="7"/>
  <c r="K6" i="7" l="1"/>
  <c r="I6" i="7" l="1"/>
  <c r="H6" i="7" l="1"/>
  <c r="F6" i="7" l="1"/>
  <c r="G6" i="7" l="1"/>
  <c r="E6" i="7"/>
  <c r="D6" i="7"/>
  <c r="C6" i="7"/>
  <c r="B6" i="7"/>
</calcChain>
</file>

<file path=xl/sharedStrings.xml><?xml version="1.0" encoding="utf-8"?>
<sst xmlns="http://schemas.openxmlformats.org/spreadsheetml/2006/main" count="9" uniqueCount="9">
  <si>
    <t>No</t>
  </si>
  <si>
    <t>Population</t>
  </si>
  <si>
    <t>Rate</t>
  </si>
  <si>
    <t>Salmonella (other)</t>
  </si>
  <si>
    <t>Salmonella enteriditis</t>
  </si>
  <si>
    <t>Salmonella typhimurium</t>
  </si>
  <si>
    <t>Total</t>
  </si>
  <si>
    <t>Serovar (No of reports)</t>
  </si>
  <si>
    <t>Laboratory reports of non-typhoidal Salmonella sp (all specimen types) in N. Ireland, 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</si>
</sst>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0" xfId="1" applyFont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2" applyNumberFormat="1" applyFont="1" applyBorder="1"/>
    <xf numFmtId="164" fontId="3" fillId="0" borderId="1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1" xfId="0" applyNumberFormat="1" applyFont="1" applyBorder="1"/>
    <xf numFmtId="1" fontId="6" fillId="0" borderId="1" xfId="0" applyNumberFormat="1" applyFont="1" applyBorder="1"/>
    <xf numFmtId="0" fontId="4" fillId="0" borderId="0" xfId="0" applyFont="1"/>
    <xf numFmtId="0" fontId="4" fillId="0" borderId="1" xfId="0" applyFont="1" applyBorder="1"/>
  </cellXfs>
  <cellStyles count="5">
    <cellStyle name="Normal" xfId="0" builtinId="0"/>
    <cellStyle name="Normal 2" xfId="3"/>
    <cellStyle name="Normal 3" xfId="4"/>
    <cellStyle name="Normal 4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Laboratory reports of non-typhoidal Salmonella sp (all specimen types)</a:t>
            </a:r>
          </a:p>
          <a:p>
            <a:pPr>
              <a:defRPr/>
            </a:pPr>
            <a:r>
              <a:rPr lang="en-GB"/>
              <a:t>in</a:t>
            </a:r>
            <a:r>
              <a:rPr lang="en-GB" baseline="0"/>
              <a:t> N. Ireland, 2009 - 2018</a:t>
            </a: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481808632672202E-2"/>
          <c:y val="7.7998831650745851E-2"/>
          <c:w val="0.84289912072147588"/>
          <c:h val="0.745612848550671"/>
        </c:manualLayout>
      </c:layout>
      <c:barChart>
        <c:barDir val="col"/>
        <c:grouping val="stacked"/>
        <c:varyColors val="0"/>
        <c:ser>
          <c:idx val="0"/>
          <c:order val="0"/>
          <c:tx>
            <c:v>Salmonella other</c:v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numRef>
              <c:f>Tables!$B$3:$K$3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Tables!$B$12:$K$12</c:f>
              <c:numCache>
                <c:formatCode>General</c:formatCode>
                <c:ptCount val="10"/>
                <c:pt idx="0">
                  <c:v>59</c:v>
                </c:pt>
                <c:pt idx="1">
                  <c:v>77</c:v>
                </c:pt>
                <c:pt idx="2">
                  <c:v>69</c:v>
                </c:pt>
                <c:pt idx="3">
                  <c:v>54</c:v>
                </c:pt>
                <c:pt idx="4">
                  <c:v>69</c:v>
                </c:pt>
                <c:pt idx="5">
                  <c:v>55</c:v>
                </c:pt>
                <c:pt idx="6">
                  <c:v>33</c:v>
                </c:pt>
                <c:pt idx="7">
                  <c:v>54</c:v>
                </c:pt>
                <c:pt idx="8">
                  <c:v>69</c:v>
                </c:pt>
                <c:pt idx="9">
                  <c:v>80</c:v>
                </c:pt>
              </c:numCache>
            </c:numRef>
          </c:val>
        </c:ser>
        <c:ser>
          <c:idx val="1"/>
          <c:order val="1"/>
          <c:tx>
            <c:v>Salmonella enteriditis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Tables!$B$3:$K$3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Tables!$B$10:$K$10</c:f>
              <c:numCache>
                <c:formatCode>General</c:formatCode>
                <c:ptCount val="10"/>
                <c:pt idx="0">
                  <c:v>45</c:v>
                </c:pt>
                <c:pt idx="1">
                  <c:v>48</c:v>
                </c:pt>
                <c:pt idx="2">
                  <c:v>34</c:v>
                </c:pt>
                <c:pt idx="3">
                  <c:v>38</c:v>
                </c:pt>
                <c:pt idx="4">
                  <c:v>39</c:v>
                </c:pt>
                <c:pt idx="5">
                  <c:v>26</c:v>
                </c:pt>
                <c:pt idx="6">
                  <c:v>48</c:v>
                </c:pt>
                <c:pt idx="7">
                  <c:v>36</c:v>
                </c:pt>
                <c:pt idx="8">
                  <c:v>35</c:v>
                </c:pt>
                <c:pt idx="9">
                  <c:v>44</c:v>
                </c:pt>
              </c:numCache>
            </c:numRef>
          </c:val>
        </c:ser>
        <c:ser>
          <c:idx val="2"/>
          <c:order val="2"/>
          <c:tx>
            <c:v>Salmonella typhimurium</c:v>
          </c:tx>
          <c:spPr>
            <a:ln>
              <a:noFill/>
            </a:ln>
          </c:spPr>
          <c:invertIfNegative val="0"/>
          <c:cat>
            <c:numRef>
              <c:f>Tables!$B$3:$K$3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Tables!$B$11:$K$11</c:f>
              <c:numCache>
                <c:formatCode>General</c:formatCode>
                <c:ptCount val="10"/>
                <c:pt idx="0">
                  <c:v>54</c:v>
                </c:pt>
                <c:pt idx="1">
                  <c:v>53</c:v>
                </c:pt>
                <c:pt idx="2">
                  <c:v>63</c:v>
                </c:pt>
                <c:pt idx="3">
                  <c:v>53</c:v>
                </c:pt>
                <c:pt idx="4">
                  <c:v>47</c:v>
                </c:pt>
                <c:pt idx="5">
                  <c:v>30</c:v>
                </c:pt>
                <c:pt idx="6">
                  <c:v>43</c:v>
                </c:pt>
                <c:pt idx="7">
                  <c:v>51</c:v>
                </c:pt>
                <c:pt idx="8">
                  <c:v>24</c:v>
                </c:pt>
                <c:pt idx="9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483008"/>
        <c:axId val="125589376"/>
      </c:barChart>
      <c:lineChart>
        <c:grouping val="standard"/>
        <c:varyColors val="0"/>
        <c:ser>
          <c:idx val="3"/>
          <c:order val="3"/>
          <c:tx>
            <c:v>Salmonella sp Rate per 100,000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Tables!$B$6:$K$6</c:f>
              <c:numCache>
                <c:formatCode>0.0</c:formatCode>
                <c:ptCount val="10"/>
                <c:pt idx="0">
                  <c:v>8.8104105595558657</c:v>
                </c:pt>
                <c:pt idx="1">
                  <c:v>9.862408322542862</c:v>
                </c:pt>
                <c:pt idx="2">
                  <c:v>9.1494434823443296</c:v>
                </c:pt>
                <c:pt idx="3">
                  <c:v>7.9511568659062073</c:v>
                </c:pt>
                <c:pt idx="4">
                  <c:v>8.4712183524846623</c:v>
                </c:pt>
                <c:pt idx="5">
                  <c:v>6.0309698451507741</c:v>
                </c:pt>
                <c:pt idx="6">
                  <c:v>6.696834827429587</c:v>
                </c:pt>
                <c:pt idx="7">
                  <c:v>7.5719455657666437</c:v>
                </c:pt>
                <c:pt idx="8">
                  <c:v>6.8418683859711766</c:v>
                </c:pt>
                <c:pt idx="9">
                  <c:v>8.2374905733878041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59808"/>
        <c:axId val="125628416"/>
      </c:lineChart>
      <c:catAx>
        <c:axId val="9948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Year</a:t>
                </a:r>
              </a:p>
            </c:rich>
          </c:tx>
          <c:layout>
            <c:manualLayout>
              <c:xMode val="edge"/>
              <c:yMode val="edge"/>
              <c:x val="0.48835199080155922"/>
              <c:y val="0.887303663844527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25589376"/>
        <c:crosses val="autoZero"/>
        <c:auto val="1"/>
        <c:lblAlgn val="ctr"/>
        <c:lblOffset val="100"/>
        <c:noMultiLvlLbl val="0"/>
      </c:catAx>
      <c:valAx>
        <c:axId val="125589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Number of laboratory reports</a:t>
                </a:r>
              </a:p>
            </c:rich>
          </c:tx>
          <c:layout>
            <c:manualLayout>
              <c:xMode val="edge"/>
              <c:yMode val="edge"/>
              <c:x val="1.3657407482087019E-3"/>
              <c:y val="0.328036297337289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9483008"/>
        <c:crosses val="autoZero"/>
        <c:crossBetween val="between"/>
      </c:valAx>
      <c:valAx>
        <c:axId val="12562841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Rate per 100,000 population</a:t>
                </a:r>
              </a:p>
            </c:rich>
          </c:tx>
          <c:layout>
            <c:manualLayout>
              <c:xMode val="edge"/>
              <c:yMode val="edge"/>
              <c:x val="0.97814814802866079"/>
              <c:y val="0.3094325629022338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35159808"/>
        <c:crosses val="max"/>
        <c:crossBetween val="between"/>
      </c:valAx>
      <c:catAx>
        <c:axId val="1351598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562841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txPr>
          <a:bodyPr/>
          <a:lstStyle/>
          <a:p>
            <a:pPr>
              <a:defRPr sz="1400" i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400" i="1"/>
            </a:pPr>
            <a:endParaRPr lang="en-US"/>
          </a:p>
        </c:txPr>
      </c:legendEntry>
      <c:layout>
        <c:manualLayout>
          <c:xMode val="edge"/>
          <c:yMode val="edge"/>
          <c:x val="2.4070256315197037E-2"/>
          <c:y val="0.93956326775767451"/>
          <c:w val="0.95185937991118563"/>
          <c:h val="4.7897547289347454E-2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18"/>
  <sheetViews>
    <sheetView tabSelected="1" workbookViewId="0"/>
  </sheetViews>
  <sheetFormatPr defaultRowHeight="15" x14ac:dyDescent="0.25"/>
  <cols>
    <col min="1" max="1" width="32.28515625" customWidth="1"/>
    <col min="2" max="11" width="13.5703125" customWidth="1"/>
  </cols>
  <sheetData>
    <row r="1" spans="1:13" ht="18.75" x14ac:dyDescent="0.3">
      <c r="A1" s="12" t="s">
        <v>8</v>
      </c>
    </row>
    <row r="3" spans="1:13" ht="18.75" x14ac:dyDescent="0.3">
      <c r="A3" s="4"/>
      <c r="B3" s="5">
        <v>2009</v>
      </c>
      <c r="C3" s="5">
        <v>2010</v>
      </c>
      <c r="D3" s="5">
        <v>2011</v>
      </c>
      <c r="E3" s="5">
        <v>2012</v>
      </c>
      <c r="F3" s="5">
        <v>2013</v>
      </c>
      <c r="G3" s="5">
        <v>2014</v>
      </c>
      <c r="H3" s="5">
        <v>2015</v>
      </c>
      <c r="I3" s="5">
        <v>2016</v>
      </c>
      <c r="J3" s="5">
        <v>2017</v>
      </c>
      <c r="K3" s="5">
        <v>2018</v>
      </c>
    </row>
    <row r="4" spans="1:13" ht="18.75" x14ac:dyDescent="0.3">
      <c r="A4" s="4" t="s">
        <v>0</v>
      </c>
      <c r="B4" s="6">
        <v>158</v>
      </c>
      <c r="C4" s="6">
        <v>178</v>
      </c>
      <c r="D4" s="6">
        <v>166</v>
      </c>
      <c r="E4" s="6">
        <v>145</v>
      </c>
      <c r="F4" s="6">
        <v>155</v>
      </c>
      <c r="G4" s="6">
        <v>111</v>
      </c>
      <c r="H4" s="6">
        <v>124</v>
      </c>
      <c r="I4" s="6">
        <v>141</v>
      </c>
      <c r="J4" s="6">
        <v>128</v>
      </c>
      <c r="K4" s="6">
        <v>155</v>
      </c>
    </row>
    <row r="5" spans="1:13" ht="18.75" x14ac:dyDescent="0.3">
      <c r="A5" s="4" t="s">
        <v>1</v>
      </c>
      <c r="B5" s="4">
        <v>1793333</v>
      </c>
      <c r="C5" s="4">
        <v>1804833</v>
      </c>
      <c r="D5" s="4">
        <v>1814318</v>
      </c>
      <c r="E5" s="4">
        <v>1823634</v>
      </c>
      <c r="F5" s="4">
        <v>1829725</v>
      </c>
      <c r="G5" s="4">
        <v>1840500</v>
      </c>
      <c r="H5" s="4">
        <v>1851621</v>
      </c>
      <c r="I5" s="4">
        <v>1862137</v>
      </c>
      <c r="J5" s="4">
        <v>1870834</v>
      </c>
      <c r="K5" s="4">
        <v>1881641</v>
      </c>
    </row>
    <row r="6" spans="1:13" ht="18.75" x14ac:dyDescent="0.3">
      <c r="A6" s="4" t="s">
        <v>2</v>
      </c>
      <c r="B6" s="7">
        <f t="shared" ref="B6:G6" si="0">100000*B4/B5</f>
        <v>8.8104105595558657</v>
      </c>
      <c r="C6" s="7">
        <f t="shared" si="0"/>
        <v>9.862408322542862</v>
      </c>
      <c r="D6" s="7">
        <f t="shared" si="0"/>
        <v>9.1494434823443296</v>
      </c>
      <c r="E6" s="7">
        <f t="shared" si="0"/>
        <v>7.9511568659062073</v>
      </c>
      <c r="F6" s="7">
        <f t="shared" ref="F6" si="1">100000*F4/F5</f>
        <v>8.4712183524846623</v>
      </c>
      <c r="G6" s="7">
        <f t="shared" si="0"/>
        <v>6.0309698451507741</v>
      </c>
      <c r="H6" s="7">
        <f t="shared" ref="H6:K6" si="2">100000*H4/H5</f>
        <v>6.696834827429587</v>
      </c>
      <c r="I6" s="7">
        <f t="shared" si="2"/>
        <v>7.5719455657666437</v>
      </c>
      <c r="J6" s="7">
        <f t="shared" ref="J6" si="3">100000*J4/J5</f>
        <v>6.8418683859711766</v>
      </c>
      <c r="K6" s="7">
        <f t="shared" si="2"/>
        <v>8.2374905733878041</v>
      </c>
    </row>
    <row r="7" spans="1:13" ht="18.75" x14ac:dyDescent="0.3">
      <c r="A7" s="8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3" ht="18.75" x14ac:dyDescent="0.3">
      <c r="A8" s="8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3" ht="18.75" x14ac:dyDescent="0.3">
      <c r="A9" s="13" t="s">
        <v>7</v>
      </c>
      <c r="B9" s="5">
        <v>2009</v>
      </c>
      <c r="C9" s="5">
        <v>2010</v>
      </c>
      <c r="D9" s="5">
        <v>2011</v>
      </c>
      <c r="E9" s="5">
        <v>2012</v>
      </c>
      <c r="F9" s="5">
        <v>2013</v>
      </c>
      <c r="G9" s="5">
        <v>2014</v>
      </c>
      <c r="H9" s="5">
        <v>2015</v>
      </c>
      <c r="I9" s="5">
        <v>2016</v>
      </c>
      <c r="J9" s="5">
        <v>2017</v>
      </c>
      <c r="K9" s="5">
        <v>2018</v>
      </c>
    </row>
    <row r="10" spans="1:13" ht="18.75" x14ac:dyDescent="0.3">
      <c r="A10" s="4" t="s">
        <v>4</v>
      </c>
      <c r="B10" s="10">
        <v>45</v>
      </c>
      <c r="C10" s="10">
        <v>48</v>
      </c>
      <c r="D10" s="10">
        <v>34</v>
      </c>
      <c r="E10" s="10">
        <v>38</v>
      </c>
      <c r="F10" s="10">
        <v>39</v>
      </c>
      <c r="G10" s="10">
        <v>26</v>
      </c>
      <c r="H10" s="10">
        <v>48</v>
      </c>
      <c r="I10" s="10">
        <v>36</v>
      </c>
      <c r="J10" s="10">
        <v>35</v>
      </c>
      <c r="K10" s="10">
        <v>44</v>
      </c>
      <c r="M10" s="3"/>
    </row>
    <row r="11" spans="1:13" ht="18.75" x14ac:dyDescent="0.3">
      <c r="A11" s="4" t="s">
        <v>5</v>
      </c>
      <c r="B11" s="6">
        <v>54</v>
      </c>
      <c r="C11" s="6">
        <v>53</v>
      </c>
      <c r="D11" s="6">
        <v>63</v>
      </c>
      <c r="E11" s="6">
        <v>53</v>
      </c>
      <c r="F11" s="6">
        <v>47</v>
      </c>
      <c r="G11" s="6">
        <v>30</v>
      </c>
      <c r="H11" s="6">
        <v>43</v>
      </c>
      <c r="I11" s="6">
        <v>51</v>
      </c>
      <c r="J11" s="6">
        <v>24</v>
      </c>
      <c r="K11" s="6">
        <v>31</v>
      </c>
      <c r="M11" s="3"/>
    </row>
    <row r="12" spans="1:13" ht="18.75" x14ac:dyDescent="0.3">
      <c r="A12" s="4" t="s">
        <v>3</v>
      </c>
      <c r="B12" s="6">
        <v>59</v>
      </c>
      <c r="C12" s="6">
        <v>77</v>
      </c>
      <c r="D12" s="6">
        <v>69</v>
      </c>
      <c r="E12" s="6">
        <v>54</v>
      </c>
      <c r="F12" s="6">
        <v>69</v>
      </c>
      <c r="G12" s="6">
        <v>55</v>
      </c>
      <c r="H12" s="6">
        <v>33</v>
      </c>
      <c r="I12" s="6">
        <v>54</v>
      </c>
      <c r="J12" s="6">
        <v>69</v>
      </c>
      <c r="K12" s="6">
        <v>80</v>
      </c>
    </row>
    <row r="13" spans="1:13" ht="18.75" x14ac:dyDescent="0.3">
      <c r="A13" s="4" t="s">
        <v>6</v>
      </c>
      <c r="B13" s="11">
        <f t="shared" ref="B13:K13" si="4">SUM(B10:B12)</f>
        <v>158</v>
      </c>
      <c r="C13" s="11">
        <f t="shared" si="4"/>
        <v>178</v>
      </c>
      <c r="D13" s="11">
        <f t="shared" si="4"/>
        <v>166</v>
      </c>
      <c r="E13" s="11">
        <f t="shared" si="4"/>
        <v>145</v>
      </c>
      <c r="F13" s="11">
        <f t="shared" si="4"/>
        <v>155</v>
      </c>
      <c r="G13" s="11">
        <f t="shared" si="4"/>
        <v>111</v>
      </c>
      <c r="H13" s="11">
        <f t="shared" si="4"/>
        <v>124</v>
      </c>
      <c r="I13" s="11">
        <f t="shared" si="4"/>
        <v>141</v>
      </c>
      <c r="J13" s="11">
        <f t="shared" ref="J13" si="5">SUM(J10:J12)</f>
        <v>128</v>
      </c>
      <c r="K13" s="11">
        <f t="shared" si="4"/>
        <v>155</v>
      </c>
      <c r="M13" s="3"/>
    </row>
    <row r="14" spans="1:13" x14ac:dyDescent="0.25">
      <c r="K14" s="1"/>
    </row>
    <row r="15" spans="1:13" x14ac:dyDescent="0.25">
      <c r="B15" s="2"/>
      <c r="C15" s="2"/>
      <c r="D15" s="2"/>
      <c r="E15" s="2"/>
    </row>
    <row r="16" spans="1:13" x14ac:dyDescent="0.25">
      <c r="B16" s="2"/>
      <c r="C16" s="2"/>
      <c r="D16" s="2"/>
      <c r="E16" s="2"/>
    </row>
    <row r="17" spans="2:5" x14ac:dyDescent="0.25">
      <c r="B17" s="2"/>
      <c r="C17" s="2"/>
      <c r="D17" s="2"/>
      <c r="E17" s="2"/>
    </row>
    <row r="18" spans="2:5" x14ac:dyDescent="0.25">
      <c r="B18" s="2"/>
      <c r="C18" s="2"/>
      <c r="D18" s="2"/>
      <c r="E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Tables</vt:lpstr>
      <vt:lpstr>Annual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Cabrey</dc:creator>
  <cp:lastModifiedBy>Paul Cabrey</cp:lastModifiedBy>
  <dcterms:created xsi:type="dcterms:W3CDTF">2014-03-21T11:55:17Z</dcterms:created>
  <dcterms:modified xsi:type="dcterms:W3CDTF">2020-01-28T11:16:43Z</dcterms:modified>
</cp:coreProperties>
</file>